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'Arkusz1'!$A$1:$E$104</definedName>
    <definedName name="_xlnm.Print_Area" localSheetId="1">'Arkusz2'!$A$83:$E$108</definedName>
  </definedNames>
  <calcPr fullCalcOnLoad="1"/>
</workbook>
</file>

<file path=xl/sharedStrings.xml><?xml version="1.0" encoding="utf-8"?>
<sst xmlns="http://schemas.openxmlformats.org/spreadsheetml/2006/main" count="103" uniqueCount="103">
  <si>
    <t xml:space="preserve">                                                     Załącznik Nr 1 </t>
  </si>
  <si>
    <t xml:space="preserve">                                                     Rady Gminy Gostynin</t>
  </si>
  <si>
    <t xml:space="preserve"> BUDŻET GMINY GOSTYNIN NA 2006r</t>
  </si>
  <si>
    <t xml:space="preserve">            DOCHODY</t>
  </si>
  <si>
    <t>DZIAŁ</t>
  </si>
  <si>
    <t>ROZ- DZIAŁ</t>
  </si>
  <si>
    <t>§</t>
  </si>
  <si>
    <t>WYSZCZEGÓLNIENIE</t>
  </si>
  <si>
    <t>PLAN NA 2006r</t>
  </si>
  <si>
    <t xml:space="preserve">                        ROLNICTWO </t>
  </si>
  <si>
    <r>
      <rPr>
        <sz val="10.45"/>
        <color indexed="8"/>
        <rFont val="Arial"/>
        <family val="0"/>
      </rPr>
      <t xml:space="preserve">           </t>
    </r>
    <r>
      <rPr>
        <sz val="8.45"/>
        <color indexed="8"/>
        <rFont val="Arial"/>
        <family val="0"/>
      </rPr>
      <t xml:space="preserve"> INFRASTRUKTURA WODOCIĄGOWA I SANITARNA WSI</t>
    </r>
  </si>
  <si>
    <t>środki pozyskane od rolników na urządzenia wod. - kanalizacyjne</t>
  </si>
  <si>
    <t xml:space="preserve">            RAZEM</t>
  </si>
  <si>
    <t xml:space="preserve">                        LEŚNICTWO</t>
  </si>
  <si>
    <t>dochody z najmu i dzierżawy – obwody łowieckie</t>
  </si>
  <si>
    <t xml:space="preserve"> RAZEM</t>
  </si>
  <si>
    <r>
      <rPr>
        <b/>
        <sz val="11.45"/>
        <color indexed="8"/>
        <rFont val="Arial"/>
        <family val="0"/>
      </rPr>
      <t xml:space="preserve">        </t>
    </r>
    <r>
      <rPr>
        <b/>
        <sz val="9.95"/>
        <color indexed="8"/>
        <rFont val="Arial"/>
        <family val="0"/>
      </rPr>
      <t xml:space="preserve">    </t>
    </r>
    <r>
      <rPr>
        <b/>
        <sz val="10.5"/>
        <color indexed="8"/>
        <rFont val="Arial"/>
        <family val="0"/>
      </rPr>
      <t>WYTWARZANIE I ZAOPATRYWANIE W  WODĘ</t>
    </r>
  </si>
  <si>
    <t xml:space="preserve">            DOSTARCZANIE WODY</t>
  </si>
  <si>
    <t>wpływ usług</t>
  </si>
  <si>
    <t>RAZEM</t>
  </si>
  <si>
    <t xml:space="preserve">              GOSPODARKA MIESZKANIOWA</t>
  </si>
  <si>
    <r>
      <rPr>
        <sz val="10.45"/>
        <color indexed="8"/>
        <rFont val="Arial"/>
        <family val="0"/>
      </rPr>
      <t xml:space="preserve">         </t>
    </r>
    <r>
      <rPr>
        <sz val="9.45"/>
        <color indexed="8"/>
        <rFont val="Arial"/>
        <family val="0"/>
      </rPr>
      <t xml:space="preserve">    GOSPODARKA GRUNTAMI I NIERUCHOMOŚCIAMI</t>
    </r>
  </si>
  <si>
    <t>dzierżawa wieczysta gruntów komunalnych</t>
  </si>
  <si>
    <t>dzierżawa lokali komunalnych</t>
  </si>
  <si>
    <t>sprzedaż gruntów komunalnych</t>
  </si>
  <si>
    <t>RAZEM</t>
  </si>
  <si>
    <t xml:space="preserve">      ADMINISTRACJA PUBLICZNA</t>
  </si>
  <si>
    <t xml:space="preserve">            URZĘDY WOJEWÓDZKIE</t>
  </si>
  <si>
    <r>
      <rPr>
        <sz val="9.45"/>
        <color indexed="8"/>
        <rFont val="Arial"/>
        <family val="0"/>
      </rPr>
      <t>środki za dowody osobiste, 5% od wyd. dowod.</t>
    </r>
  </si>
  <si>
    <t>dotacja celowa otrzymana z budżetu państwa na realizację zadań bieżących z administracji rządowej</t>
  </si>
  <si>
    <t>RAZEM</t>
  </si>
  <si>
    <t xml:space="preserve">        </t>
  </si>
  <si>
    <t>URZĘDY NACZELNYCH ORGANÓW WŁADZY PAŃSTWOWEJ I KONTROLI</t>
  </si>
  <si>
    <t xml:space="preserve">     </t>
  </si>
  <si>
    <t>URZĘDY NACZELNYCH ORGANÓW WŁADZY PAŃSTWOWEJ I KONTROLI</t>
  </si>
  <si>
    <t>dotacja celowa otrzymana z budżetu państwa na realizację zadań bieżących z administracji rządowej</t>
  </si>
  <si>
    <t>RAZEM</t>
  </si>
  <si>
    <t>BEZPIECZENSTWO PUBLICZNE I OCHRONA PRZECIWPOŻAROWA</t>
  </si>
  <si>
    <t xml:space="preserve">            OBRONA CYWILNA</t>
  </si>
  <si>
    <t>dotacja celowa otrzymana z budżetu państwa na realizację zadań bieżących z administracji rządowej</t>
  </si>
  <si>
    <t>RAZEM</t>
  </si>
  <si>
    <t>DOCHODY OD OSÓB PRAWNYCH, OSÓB FIZYCZNYCH I OD INNYCH JEDNOSTEK</t>
  </si>
  <si>
    <t>WPŁYWY Z PODATKU DOCHODOWEGO OD OSÓB FIZYCZNYCH</t>
  </si>
  <si>
    <t>podatek z karty podatkowej</t>
  </si>
  <si>
    <t>RAZEM</t>
  </si>
  <si>
    <t>WPŁYWY Z PODATKU ROLNEGO, PODATKU LEŚNEGO CZYNNOŚCI CYWILNO - PRAWNYCH OD OSÓB PRAWNYCH I JEDNOSTEK ORGANIZACYJNYCH</t>
  </si>
  <si>
    <t>podatek od nieruchomości jednostek organizacyjnych</t>
  </si>
  <si>
    <t>podatek rolny</t>
  </si>
  <si>
    <t>podatek leśny</t>
  </si>
  <si>
    <r>
      <rPr>
        <sz val="9.45"/>
        <color indexed="8"/>
        <rFont val="Arial"/>
        <family val="0"/>
      </rPr>
      <t>podatek od czynności cywilno – prawnych</t>
    </r>
  </si>
  <si>
    <t>RAZEM</t>
  </si>
  <si>
    <r>
      <t xml:space="preserve">WPŁYWY Z PODATKU ROLNEGO OD NIERUCHOMOŚCI I INNE </t>
    </r>
    <r>
      <rPr>
        <sz val="11.5"/>
        <color indexed="8"/>
        <rFont val=""/>
        <family val="1"/>
      </rPr>
      <t>OD OSÓB FIZYCZNYCH</t>
    </r>
  </si>
  <si>
    <t>podatek od nieruchomości osoby fizycznej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</si>
  <si>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</si>
  <si>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</si>
  <si>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</si>
  <si>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</si>
  <si>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</si>
  <si>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opłata za czynności administracyjne</t>
  </si>
  <si>
    <t>inne opłaty lokalne</t>
  </si>
  <si>
    <r>
      <rPr>
        <sz val="9.45"/>
        <color indexed="8"/>
        <rFont val="Arial"/>
        <family val="0"/>
      </rPr>
      <t>podatek od czynności cywilno – prawnych</t>
    </r>
  </si>
  <si>
    <t>odsetki od nieterminowych  wpłat</t>
  </si>
  <si>
    <t>RAZEM</t>
  </si>
  <si>
    <t>WPŁYWY Z INNYCH OPŁAT STANOWIĄCYCH DOCHODY JEDNOSTEK SAMORZĄDU TERYTORIALNEGO</t>
  </si>
  <si>
    <t>wpływy z opłaty skarbowej</t>
  </si>
  <si>
    <t>wpływy z opłaty eksploatacyjnej</t>
  </si>
  <si>
    <t>wpływy z opłaty za zezwolenia na sprzedaż napojów alkoholowych</t>
  </si>
  <si>
    <t>RAZEM</t>
  </si>
  <si>
    <t>UDZIAŁY GMIN W PODATKACH STANOWIĄCYCH DOCHÓD BUDŻETU PAŃSTWA</t>
  </si>
  <si>
    <t>podatek dochodowy od osób fizycznych</t>
  </si>
  <si>
    <t>podatek dochodowy od osób prawnych</t>
  </si>
  <si>
    <t>RAZEM</t>
  </si>
  <si>
    <t>RAZEM</t>
  </si>
  <si>
    <t>RÓŻNE ROZLICZENIA</t>
  </si>
  <si>
    <r>
      <t xml:space="preserve">CZĘŚĆ OŚWIATOWA SUBWENCJI OGÓLNEJ DLA JEDNOSTEK </t>
    </r>
    <r>
      <rPr>
        <sz val="9.45"/>
        <color indexed="8"/>
        <rFont val="Arial"/>
        <family val="0"/>
      </rPr>
      <t>SAMORZĄDU TERYTORIALNEGO</t>
    </r>
  </si>
  <si>
    <t>subwencja ogólna z budżetu państwa</t>
  </si>
  <si>
    <t>CZĘŚĆ WYRÓWNAWCZA SUBWENCJI OGÓLNEJ DLA GMIN</t>
  </si>
  <si>
    <t>subwencja ogólna z budżetu państwa</t>
  </si>
  <si>
    <t>CZĘŚĆ RÓWNOWAŻĄCA SUBWENCJI OGÓLNEJ GMIN</t>
  </si>
  <si>
    <t>subwencja ogólna z budżetu państwa</t>
  </si>
  <si>
    <t>odsetki od prowizji bankowych</t>
  </si>
  <si>
    <t xml:space="preserve">RAZEM  </t>
  </si>
  <si>
    <t xml:space="preserve">                          POMOC SPOŁECZNA</t>
  </si>
  <si>
    <t>ŚWIADCZENIA RODZINNE ORAZ SKŁADKI NA UBEZPIECZENIA EMERYTALNE I RENTOWE Z UBEZPIECZENIA SPOŁECZNEGO</t>
  </si>
  <si>
    <t>dotacja celowa otrzymana z budżetu państwa na realizację zadań bieżących z administracji rządowej</t>
  </si>
  <si>
    <t>SKŁADKI NA UBEZPIECZENIA ZDROWOTNE OPŁACANE ZA OSOBY POBIERAJĄCE NIEKTÓRE ŚWIADCZENIA Z POMOCY SPOŁECZNEJ</t>
  </si>
  <si>
    <t>dotacja celowa otrzymana z budżetu państwa na realizację zadań bieżących z administracji rządowej</t>
  </si>
  <si>
    <t>dotacja celowa otrzymana z budżetu państwa na realizację zadań bieżących z administracji rządowej</t>
  </si>
  <si>
    <t>dotacja celowa otrzymana z budżetu państwa na realizację własnych zadań bieżących gminy</t>
  </si>
  <si>
    <t>dotacja celowa otrzymana z budżetu państwa na realizację własnych zadań bieżących gminy</t>
  </si>
  <si>
    <t>USŁUGI OPIEKUŃCZE I SPECJALISTYCZNE USŁUGI OPIEKUŃCZE</t>
  </si>
  <si>
    <t>dotacja celowa otrzymana z budżetu państwa na realizację zadań bieżących z administracji rządowej</t>
  </si>
  <si>
    <t>dotacja celowa otrzymana z budżetu państwa na realizację własnych zadań bieżących gminy</t>
  </si>
  <si>
    <t>RAZEM</t>
  </si>
  <si>
    <t>OGÓŁEM</t>
  </si>
  <si>
    <t xml:space="preserve">                                                   z dnia 06 lutego 2006r       </t>
  </si>
  <si>
    <t xml:space="preserve">                                                     Do Uchwały Nr 255/XXXVIII/2006</t>
  </si>
  <si>
    <t>O770</t>
  </si>
  <si>
    <t xml:space="preserve">                                GOSPODARKA LEŚNA</t>
  </si>
  <si>
    <t xml:space="preserve">                                            ZASIŁKI I POMOC W NATURZE</t>
  </si>
  <si>
    <t xml:space="preserve">                                      POZOSTAŁA DZIAŁALNOŚĆ  </t>
  </si>
  <si>
    <t xml:space="preserve">                                                       RÓŻNE ROZLICZENIA FINANSOWE   </t>
  </si>
  <si>
    <t xml:space="preserve">                                                        OŚRODKI POMOCY SPOŁECZNEJ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</si>
</sst>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"/>
    <numFmt numFmtId="173" formatCode="00000"/>
    <numFmt numFmtId="174" formatCode="0000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5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lbany"/>
      <family val="2"/>
    </font>
    <font>
      <b/>
      <sz val="12"/>
      <color indexed="8"/>
      <name val="Arial"/>
      <family val="0"/>
    </font>
    <font>
      <b/>
      <sz val="13"/>
      <color indexed="8"/>
      <name val="Arial"/>
      <family val="2"/>
    </font>
    <font>
      <sz val="11"/>
      <color indexed="8"/>
      <name val="Arial"/>
      <family val="0"/>
    </font>
    <font>
      <sz val="10.45"/>
      <color indexed="8"/>
      <name val="Arial"/>
      <family val="0"/>
    </font>
    <font>
      <sz val="8.45"/>
      <color indexed="8"/>
      <name val="Arial"/>
      <family val="0"/>
    </font>
    <font>
      <sz val="9.85"/>
      <color indexed="8"/>
      <name val="Arial"/>
      <family val="0"/>
    </font>
    <font>
      <sz val="12"/>
      <color indexed="8"/>
      <name val="Arial"/>
      <family val="2"/>
    </font>
    <font>
      <b/>
      <sz val="11.45"/>
      <color indexed="8"/>
      <name val="Arial"/>
      <family val="0"/>
    </font>
    <font>
      <b/>
      <sz val="9.95"/>
      <color indexed="8"/>
      <name val="Arial"/>
      <family val="0"/>
    </font>
    <font>
      <b/>
      <sz val="10.5"/>
      <color indexed="8"/>
      <name val="Arial"/>
      <family val="0"/>
    </font>
    <font>
      <sz val="9.4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8"/>
      <color indexed="8"/>
      <name val="Arial"/>
      <family val="0"/>
    </font>
    <font>
      <b/>
      <sz val="11.5"/>
      <color indexed="8"/>
      <name val="Arial"/>
      <family val="0"/>
    </font>
    <font>
      <b/>
      <sz val="10"/>
      <color indexed="8"/>
      <name val="Arial"/>
      <family val="0"/>
    </font>
    <font>
      <sz val="11.5"/>
      <color indexed="8"/>
      <name val="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vertical="top" wrapText="1"/>
    </xf>
    <xf numFmtId="0" fontId="4" fillId="0" borderId="0" xfId="0" applyAlignment="1">
      <alignment wrapText="1"/>
    </xf>
    <xf numFmtId="0" fontId="2" fillId="0" borderId="0" xfId="0" applyAlignment="1">
      <alignment horizontal="center"/>
    </xf>
    <xf numFmtId="0" fontId="5" fillId="0" borderId="0" xfId="0" applyAlignment="1">
      <alignment/>
    </xf>
    <xf numFmtId="0" fontId="5" fillId="0" borderId="0" xfId="0" applyAlignment="1">
      <alignment horizontal="center"/>
    </xf>
    <xf numFmtId="0" fontId="5" fillId="0" borderId="1" xfId="0" applyAlignment="1">
      <alignment vertical="center"/>
    </xf>
    <xf numFmtId="0" fontId="3" fillId="0" borderId="1" xfId="0" applyAlignment="1">
      <alignment horizontal="center" vertical="center" wrapText="1"/>
    </xf>
    <xf numFmtId="0" fontId="6" fillId="0" borderId="1" xfId="0" applyAlignment="1">
      <alignment horizontal="center" vertical="center"/>
    </xf>
    <xf numFmtId="0" fontId="5" fillId="0" borderId="1" xfId="0" applyAlignment="1">
      <alignment horizontal="center" vertical="center"/>
    </xf>
    <xf numFmtId="0" fontId="1" fillId="0" borderId="0" xfId="0" applyAlignment="1">
      <alignment horizontal="center"/>
    </xf>
    <xf numFmtId="0" fontId="1" fillId="0" borderId="1" xfId="0" applyAlignment="1">
      <alignment horizontal="center"/>
    </xf>
    <xf numFmtId="172" fontId="5" fillId="0" borderId="1" xfId="0" applyAlignment="1">
      <alignment horizontal="center" vertical="center"/>
    </xf>
    <xf numFmtId="173" fontId="5" fillId="0" borderId="1" xfId="0" applyAlignment="1">
      <alignment vertical="center"/>
    </xf>
    <xf numFmtId="4" fontId="1" fillId="0" borderId="1" xfId="0" applyAlignment="1">
      <alignment/>
    </xf>
    <xf numFmtId="172" fontId="1" fillId="0" borderId="2" xfId="0" applyAlignment="1">
      <alignment horizontal="center"/>
    </xf>
    <xf numFmtId="173" fontId="7" fillId="0" borderId="1" xfId="0" applyAlignment="1">
      <alignment horizontal="center" vertical="top"/>
    </xf>
    <xf numFmtId="0" fontId="7" fillId="0" borderId="3" xfId="0" applyAlignment="1">
      <alignment vertical="center"/>
    </xf>
    <xf numFmtId="0" fontId="3" fillId="0" borderId="1" xfId="0" applyAlignment="1">
      <alignment vertical="center"/>
    </xf>
    <xf numFmtId="0" fontId="1" fillId="0" borderId="4" xfId="0" applyAlignment="1">
      <alignment/>
    </xf>
    <xf numFmtId="172" fontId="1" fillId="0" borderId="5" xfId="0" applyAlignment="1">
      <alignment horizontal="center"/>
    </xf>
    <xf numFmtId="173" fontId="1" fillId="0" borderId="1" xfId="0" applyAlignment="1">
      <alignment horizontal="center" vertical="top"/>
    </xf>
    <xf numFmtId="0" fontId="1" fillId="0" borderId="1" xfId="0" applyAlignment="1">
      <alignment horizontal="center" vertical="top"/>
    </xf>
    <xf numFmtId="0" fontId="10" fillId="0" borderId="1" xfId="0" applyAlignment="1">
      <alignment horizontal="left" wrapText="1"/>
    </xf>
    <xf numFmtId="4" fontId="1" fillId="0" borderId="1" xfId="0" applyAlignment="1">
      <alignment vertical="top"/>
    </xf>
    <xf numFmtId="172" fontId="3" fillId="0" borderId="1" xfId="0" applyAlignment="1">
      <alignment horizontal="center"/>
    </xf>
    <xf numFmtId="173" fontId="3" fillId="0" borderId="1" xfId="0" applyAlignment="1">
      <alignment vertical="top"/>
    </xf>
    <xf numFmtId="174" fontId="3" fillId="0" borderId="1" xfId="0" applyAlignment="1">
      <alignment horizontal="center"/>
    </xf>
    <xf numFmtId="0" fontId="7" fillId="0" borderId="1" xfId="0" applyAlignment="1">
      <alignment horizontal="left"/>
    </xf>
    <xf numFmtId="4" fontId="3" fillId="0" borderId="1" xfId="0" applyAlignment="1">
      <alignment vertical="top"/>
    </xf>
    <xf numFmtId="172" fontId="3" fillId="0" borderId="4" xfId="0" applyAlignment="1">
      <alignment horizontal="center"/>
    </xf>
    <xf numFmtId="173" fontId="3" fillId="0" borderId="0" xfId="0" applyAlignment="1">
      <alignment vertical="top"/>
    </xf>
    <xf numFmtId="174" fontId="3" fillId="0" borderId="0" xfId="0" applyAlignment="1">
      <alignment horizontal="center"/>
    </xf>
    <xf numFmtId="0" fontId="7" fillId="0" borderId="0" xfId="0" applyAlignment="1">
      <alignment horizontal="left"/>
    </xf>
    <xf numFmtId="4" fontId="1" fillId="0" borderId="6" xfId="0" applyAlignment="1">
      <alignment/>
    </xf>
    <xf numFmtId="0" fontId="11" fillId="0" borderId="1" xfId="0" applyAlignment="1">
      <alignment vertical="top"/>
    </xf>
    <xf numFmtId="174" fontId="5" fillId="0" borderId="1" xfId="0" applyAlignment="1">
      <alignment horizontal="center" vertical="center"/>
    </xf>
    <xf numFmtId="0" fontId="11" fillId="0" borderId="1" xfId="0" applyAlignment="1">
      <alignment vertical="center"/>
    </xf>
    <xf numFmtId="0" fontId="1" fillId="0" borderId="2" xfId="0" applyAlignment="1">
      <alignment horizontal="center"/>
    </xf>
    <xf numFmtId="0" fontId="1" fillId="0" borderId="1" xfId="0" applyAlignment="1">
      <alignment/>
    </xf>
    <xf numFmtId="0" fontId="1" fillId="0" borderId="5" xfId="0" applyAlignment="1">
      <alignment horizontal="center"/>
    </xf>
    <xf numFmtId="174" fontId="1" fillId="0" borderId="1" xfId="0" applyAlignment="1">
      <alignment horizontal="center" vertical="top"/>
    </xf>
    <xf numFmtId="0" fontId="1" fillId="0" borderId="1" xfId="0" applyAlignment="1">
      <alignment horizontal="left" wrapText="1"/>
    </xf>
    <xf numFmtId="172" fontId="3" fillId="0" borderId="5" xfId="0" applyAlignment="1">
      <alignment horizontal="center"/>
    </xf>
    <xf numFmtId="173" fontId="3" fillId="0" borderId="1" xfId="0" applyAlignment="1">
      <alignment horizontal="center" vertical="top"/>
    </xf>
    <xf numFmtId="174" fontId="3" fillId="0" borderId="1" xfId="0" applyAlignment="1">
      <alignment horizontal="center" vertical="top"/>
    </xf>
    <xf numFmtId="0" fontId="3" fillId="0" borderId="1" xfId="0" applyAlignment="1">
      <alignment horizontal="left" wrapText="1"/>
    </xf>
    <xf numFmtId="0" fontId="1" fillId="0" borderId="4" xfId="0" applyAlignment="1">
      <alignment horizontal="center"/>
    </xf>
    <xf numFmtId="173" fontId="1" fillId="0" borderId="0" xfId="0" applyAlignment="1">
      <alignment horizontal="center" vertical="top"/>
    </xf>
    <xf numFmtId="174" fontId="1" fillId="0" borderId="0" xfId="0" applyAlignment="1">
      <alignment horizontal="center" vertical="top"/>
    </xf>
    <xf numFmtId="0" fontId="1" fillId="0" borderId="0" xfId="0" applyAlignment="1">
      <alignment horizontal="left" wrapText="1"/>
    </xf>
    <xf numFmtId="4" fontId="1" fillId="0" borderId="6" xfId="0" applyAlignment="1">
      <alignment vertical="top"/>
    </xf>
    <xf numFmtId="0" fontId="11" fillId="0" borderId="1" xfId="0" applyAlignment="1">
      <alignment vertical="top"/>
    </xf>
    <xf numFmtId="174" fontId="6" fillId="0" borderId="1" xfId="0" applyAlignment="1">
      <alignment vertical="center"/>
    </xf>
    <xf numFmtId="0" fontId="7" fillId="0" borderId="1" xfId="0" applyAlignment="1">
      <alignment horizontal="center" vertical="top"/>
    </xf>
    <xf numFmtId="174" fontId="7" fillId="0" borderId="1" xfId="0" applyAlignment="1">
      <alignment vertical="center"/>
    </xf>
    <xf numFmtId="174" fontId="1" fillId="0" borderId="1" xfId="0" applyAlignment="1">
      <alignment horizontal="center"/>
    </xf>
    <xf numFmtId="0" fontId="3" fillId="0" borderId="5" xfId="0" applyAlignment="1">
      <alignment horizontal="center"/>
    </xf>
    <xf numFmtId="0" fontId="3" fillId="0" borderId="1" xfId="0" applyAlignment="1">
      <alignment horizontal="center" vertical="top"/>
    </xf>
    <xf numFmtId="0" fontId="3" fillId="0" borderId="1" xfId="0" applyAlignment="1">
      <alignment/>
    </xf>
    <xf numFmtId="0" fontId="1" fillId="0" borderId="0" xfId="0" applyAlignment="1">
      <alignment horizontal="center" vertical="top"/>
    </xf>
    <xf numFmtId="174" fontId="1" fillId="0" borderId="0" xfId="0" applyAlignment="1">
      <alignment horizontal="center"/>
    </xf>
    <xf numFmtId="174" fontId="5" fillId="0" borderId="1" xfId="0" applyAlignment="1">
      <alignment vertical="center"/>
    </xf>
    <xf numFmtId="174" fontId="7" fillId="0" borderId="1" xfId="0" applyAlignment="1">
      <alignment horizontal="center" vertical="top"/>
    </xf>
    <xf numFmtId="0" fontId="7" fillId="0" borderId="1" xfId="0" applyAlignment="1">
      <alignment vertical="center"/>
    </xf>
    <xf numFmtId="0" fontId="1" fillId="0" borderId="7" xfId="0" applyAlignment="1">
      <alignment horizontal="center"/>
    </xf>
    <xf numFmtId="0" fontId="1" fillId="0" borderId="2" xfId="0" applyAlignment="1">
      <alignment vertical="top"/>
    </xf>
    <xf numFmtId="0" fontId="1" fillId="0" borderId="7" xfId="0" applyAlignment="1">
      <alignment vertical="top"/>
    </xf>
    <xf numFmtId="0" fontId="1" fillId="0" borderId="5" xfId="0" applyAlignment="1">
      <alignment vertical="top"/>
    </xf>
    <xf numFmtId="0" fontId="3" fillId="0" borderId="1" xfId="0" applyAlignment="1">
      <alignment horizontal="center"/>
    </xf>
    <xf numFmtId="0" fontId="7" fillId="0" borderId="1" xfId="0" applyAlignment="1">
      <alignment vertical="top"/>
    </xf>
    <xf numFmtId="0" fontId="7" fillId="0" borderId="1" xfId="0" applyAlignment="1">
      <alignment/>
    </xf>
    <xf numFmtId="0" fontId="3" fillId="0" borderId="1" xfId="0" applyAlignment="1">
      <alignment horizontal="left"/>
    </xf>
    <xf numFmtId="0" fontId="3" fillId="0" borderId="4" xfId="0" applyAlignment="1">
      <alignment horizontal="center"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3" fillId="0" borderId="0" xfId="0" applyAlignment="1">
      <alignment horizontal="left"/>
    </xf>
    <xf numFmtId="0" fontId="1" fillId="0" borderId="1" xfId="0" applyAlignment="1">
      <alignment vertical="top"/>
    </xf>
    <xf numFmtId="0" fontId="1" fillId="0" borderId="1" xfId="0" applyAlignment="1">
      <alignment/>
    </xf>
    <xf numFmtId="0" fontId="7" fillId="0" borderId="1" xfId="0" applyAlignment="1">
      <alignment/>
    </xf>
    <xf numFmtId="0" fontId="16" fillId="0" borderId="4" xfId="0" applyAlignment="1">
      <alignment/>
    </xf>
    <xf numFmtId="0" fontId="17" fillId="0" borderId="4" xfId="0" applyAlignment="1">
      <alignment wrapText="1"/>
    </xf>
    <xf numFmtId="0" fontId="18" fillId="0" borderId="0" xfId="0" applyAlignment="1">
      <alignment horizontal="left"/>
    </xf>
    <xf numFmtId="4" fontId="16" fillId="0" borderId="6" xfId="0" applyAlignment="1">
      <alignment vertical="top"/>
    </xf>
    <xf numFmtId="0" fontId="5" fillId="0" borderId="1" xfId="0" applyAlignment="1">
      <alignment horizontal="center"/>
    </xf>
    <xf numFmtId="0" fontId="5" fillId="0" borderId="1" xfId="0" applyAlignment="1">
      <alignment vertical="top"/>
    </xf>
    <xf numFmtId="0" fontId="3" fillId="0" borderId="1" xfId="0" applyAlignment="1">
      <alignment vertical="center" wrapText="1"/>
    </xf>
    <xf numFmtId="4" fontId="19" fillId="0" borderId="1" xfId="0" applyAlignment="1">
      <alignment vertical="top" wrapText="1"/>
    </xf>
    <xf numFmtId="0" fontId="1" fillId="0" borderId="1" xfId="0" applyAlignment="1">
      <alignment vertical="center" wrapText="1"/>
    </xf>
    <xf numFmtId="0" fontId="1" fillId="0" borderId="5" xfId="0" applyAlignment="1">
      <alignment horizontal="center"/>
    </xf>
    <xf numFmtId="0" fontId="11" fillId="0" borderId="1" xfId="0" applyAlignment="1">
      <alignment horizontal="center" vertical="top"/>
    </xf>
    <xf numFmtId="0" fontId="3" fillId="0" borderId="1" xfId="0" applyAlignment="1">
      <alignment horizontal="center"/>
    </xf>
    <xf numFmtId="0" fontId="5" fillId="0" borderId="1" xfId="0" applyAlignment="1">
      <alignment horizontal="center" vertical="top"/>
    </xf>
    <xf numFmtId="0" fontId="5" fillId="0" borderId="2" xfId="0" applyAlignment="1">
      <alignment horizontal="center"/>
    </xf>
    <xf numFmtId="0" fontId="7" fillId="0" borderId="1" xfId="0" applyAlignment="1">
      <alignment vertical="top"/>
    </xf>
    <xf numFmtId="4" fontId="20" fillId="0" borderId="1" xfId="0" applyAlignment="1">
      <alignment horizontal="right"/>
    </xf>
    <xf numFmtId="4" fontId="11" fillId="0" borderId="1" xfId="0" applyAlignment="1">
      <alignment vertical="top"/>
    </xf>
    <xf numFmtId="0" fontId="4" fillId="0" borderId="8" xfId="0" applyAlignment="1">
      <alignment/>
    </xf>
    <xf numFmtId="0" fontId="3" fillId="0" borderId="1" xfId="0" applyAlignment="1">
      <alignment vertical="top" wrapText="1"/>
    </xf>
    <xf numFmtId="4" fontId="21" fillId="0" borderId="1" xfId="0" applyAlignment="1">
      <alignment vertical="top" wrapText="1"/>
    </xf>
    <xf numFmtId="0" fontId="4" fillId="0" borderId="9" xfId="0" applyAlignment="1">
      <alignment/>
    </xf>
    <xf numFmtId="0" fontId="7" fillId="0" borderId="1" xfId="0" applyAlignment="1">
      <alignment vertical="center" wrapText="1"/>
    </xf>
    <xf numFmtId="4" fontId="21" fillId="0" borderId="1" xfId="0" applyAlignment="1">
      <alignment vertical="top"/>
    </xf>
    <xf numFmtId="0" fontId="1" fillId="0" borderId="1" xfId="0" applyAlignment="1">
      <alignment wrapText="1"/>
    </xf>
    <xf numFmtId="0" fontId="22" fillId="0" borderId="7" xfId="0" applyAlignment="1">
      <alignment horizontal="center"/>
    </xf>
    <xf numFmtId="174" fontId="3" fillId="0" borderId="1" xfId="0" applyAlignment="1">
      <alignment/>
    </xf>
    <xf numFmtId="174" fontId="7" fillId="0" borderId="1" xfId="0" applyAlignment="1">
      <alignment wrapText="1"/>
    </xf>
    <xf numFmtId="0" fontId="1" fillId="0" borderId="7" xfId="0" applyAlignment="1">
      <alignment vertical="top"/>
    </xf>
    <xf numFmtId="0" fontId="7" fillId="0" borderId="1" xfId="0" applyAlignment="1">
      <alignment vertical="top" wrapText="1"/>
    </xf>
    <xf numFmtId="4" fontId="4" fillId="0" borderId="6" xfId="0" applyAlignment="1">
      <alignment/>
    </xf>
    <xf numFmtId="0" fontId="1" fillId="0" borderId="7" xfId="0" applyAlignment="1">
      <alignment horizontal="center"/>
    </xf>
    <xf numFmtId="0" fontId="3" fillId="0" borderId="1" xfId="0" applyAlignment="1">
      <alignment horizontal="center" vertical="center"/>
    </xf>
    <xf numFmtId="0" fontId="3" fillId="0" borderId="1" xfId="0" applyAlignment="1">
      <alignment horizontal="left" vertical="center" wrapText="1"/>
    </xf>
    <xf numFmtId="0" fontId="7" fillId="0" borderId="1" xfId="0" applyAlignment="1">
      <alignment horizontal="center" vertical="top"/>
    </xf>
    <xf numFmtId="0" fontId="7" fillId="0" borderId="1" xfId="0" applyAlignment="1">
      <alignment horizontal="left" vertical="top" wrapText="1"/>
    </xf>
    <xf numFmtId="1" fontId="1" fillId="0" borderId="1" xfId="0" applyAlignment="1">
      <alignment wrapText="1"/>
    </xf>
    <xf numFmtId="0" fontId="1" fillId="0" borderId="0" xfId="0" applyAlignment="1">
      <alignment horizontal="center" vertical="top"/>
    </xf>
    <xf numFmtId="1" fontId="3" fillId="0" borderId="1" xfId="0" applyAlignment="1">
      <alignment vertical="center" wrapText="1"/>
    </xf>
    <xf numFmtId="4" fontId="1" fillId="0" borderId="1" xfId="0" applyAlignment="1">
      <alignment vertical="top" wrapText="1"/>
    </xf>
    <xf numFmtId="0" fontId="1" fillId="0" borderId="9" xfId="0" applyAlignment="1">
      <alignment horizontal="center" vertical="top"/>
    </xf>
    <xf numFmtId="0" fontId="1" fillId="0" borderId="4" xfId="0" applyAlignment="1">
      <alignment wrapText="1"/>
    </xf>
    <xf numFmtId="0" fontId="1" fillId="0" borderId="0" xfId="0" applyAlignment="1">
      <alignment wrapText="1"/>
    </xf>
    <xf numFmtId="1" fontId="3" fillId="0" borderId="1" xfId="0" applyAlignment="1">
      <alignment wrapText="1"/>
    </xf>
    <xf numFmtId="0" fontId="14" fillId="0" borderId="1" xfId="0" applyAlignment="1">
      <alignment horizontal="center" vertical="center"/>
    </xf>
    <xf numFmtId="4" fontId="3" fillId="0" borderId="1" xfId="0" applyAlignment="1">
      <alignment vertical="center"/>
    </xf>
    <xf numFmtId="1" fontId="5" fillId="0" borderId="1" xfId="0" applyAlignment="1">
      <alignment horizontal="center" vertical="center" wrapText="1"/>
    </xf>
    <xf numFmtId="4" fontId="6" fillId="0" borderId="1" xfId="0" applyAlignment="1">
      <alignment vertical="top"/>
    </xf>
    <xf numFmtId="1" fontId="7" fillId="0" borderId="1" xfId="0" applyAlignment="1">
      <alignment vertical="center" wrapText="1"/>
    </xf>
    <xf numFmtId="4" fontId="1" fillId="0" borderId="5" xfId="0" applyAlignment="1">
      <alignment/>
    </xf>
    <xf numFmtId="1" fontId="7" fillId="0" borderId="1" xfId="0" applyAlignment="1">
      <alignment wrapText="1"/>
    </xf>
    <xf numFmtId="0" fontId="4" fillId="0" borderId="1" xfId="0" applyAlignment="1">
      <alignment/>
    </xf>
    <xf numFmtId="0" fontId="1" fillId="0" borderId="1" xfId="0" applyAlignment="1">
      <alignment vertical="center"/>
    </xf>
    <xf numFmtId="0" fontId="4" fillId="0" borderId="10" xfId="0" applyAlignment="1">
      <alignment/>
    </xf>
    <xf numFmtId="0" fontId="1" fillId="0" borderId="0" xfId="0" applyAlignment="1">
      <alignment/>
    </xf>
    <xf numFmtId="0" fontId="5" fillId="0" borderId="1" xfId="0" applyAlignment="1">
      <alignment vertical="center" wrapText="1"/>
    </xf>
    <xf numFmtId="0" fontId="7" fillId="0" borderId="1" xfId="0" applyAlignment="1">
      <alignment wrapText="1"/>
    </xf>
    <xf numFmtId="0" fontId="1" fillId="0" borderId="1" xfId="0" applyAlignment="1">
      <alignment horizontal="center" vertical="top"/>
    </xf>
    <xf numFmtId="0" fontId="7" fillId="0" borderId="1" xfId="0" applyAlignment="1">
      <alignment horizontal="left" vertical="top" wrapText="1"/>
    </xf>
    <xf numFmtId="0" fontId="3" fillId="0" borderId="1" xfId="0" applyAlignment="1">
      <alignment wrapText="1"/>
    </xf>
    <xf numFmtId="0" fontId="4" fillId="0" borderId="4" xfId="0" applyAlignment="1">
      <alignment/>
    </xf>
    <xf numFmtId="0" fontId="1" fillId="0" borderId="0" xfId="0" applyAlignment="1">
      <alignment vertical="top"/>
    </xf>
    <xf numFmtId="0" fontId="5" fillId="0" borderId="1" xfId="0" applyAlignment="1">
      <alignment/>
    </xf>
    <xf numFmtId="0" fontId="5" fillId="0" borderId="1" xfId="0" applyAlignment="1">
      <alignment wrapText="1"/>
    </xf>
    <xf numFmtId="4" fontId="5" fillId="0" borderId="1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174" fontId="1" fillId="0" borderId="1" xfId="0" applyFont="1" applyAlignment="1">
      <alignment horizontal="center"/>
    </xf>
    <xf numFmtId="174" fontId="7" fillId="0" borderId="1" xfId="0" applyFont="1" applyAlignment="1">
      <alignment horizontal="center" vertical="center"/>
    </xf>
    <xf numFmtId="0" fontId="7" fillId="0" borderId="1" xfId="0" applyFont="1" applyAlignment="1">
      <alignment horizontal="center" vertical="top"/>
    </xf>
    <xf numFmtId="0" fontId="7" fillId="0" borderId="1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workbookViewId="0" topLeftCell="A90">
      <selection activeCell="A89" sqref="A89:E104"/>
    </sheetView>
  </sheetViews>
  <sheetFormatPr defaultColWidth="9.140625" defaultRowHeight="12.75"/>
  <cols>
    <col min="1" max="1" width="7.8515625" style="0" customWidth="1"/>
    <col min="3" max="3" width="6.57421875" style="0" customWidth="1"/>
    <col min="4" max="4" width="51.140625" style="0" customWidth="1"/>
    <col min="5" max="5" width="16.28125" style="0" customWidth="1"/>
    <col min="6" max="6" width="15.00390625" style="0" customWidth="1"/>
    <col min="7" max="7" width="5.8515625" style="0" customWidth="1"/>
    <col min="8" max="16384" width="10.57421875" style="0" customWidth="1"/>
  </cols>
  <sheetData>
    <row r="1" spans="1:256" ht="13.5" customHeight="1">
      <c r="A1" s="1"/>
      <c r="B1" s="2"/>
      <c r="C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3.5" customHeight="1">
      <c r="A2" s="1"/>
      <c r="B2" s="2"/>
      <c r="C2" s="1"/>
      <c r="D2" s="148" t="s">
        <v>96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3.5" customHeight="1">
      <c r="A3" s="1"/>
      <c r="B3" s="2"/>
      <c r="C3" s="1"/>
      <c r="D3" s="3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3.5" customHeight="1">
      <c r="A4" s="1"/>
      <c r="B4" s="2"/>
      <c r="C4" s="2"/>
      <c r="D4" s="147" t="s">
        <v>95</v>
      </c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9.5">
      <c r="A5" s="1"/>
      <c r="B5" s="1"/>
      <c r="C5" s="1"/>
      <c r="D5" s="6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9.5" customHeight="1">
      <c r="A6" s="7"/>
      <c r="B6" s="1"/>
      <c r="C6" s="1"/>
      <c r="D6" s="8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0">
      <c r="A7" s="9" t="s">
        <v>4</v>
      </c>
      <c r="B7" s="10" t="s">
        <v>5</v>
      </c>
      <c r="C7" s="11" t="s">
        <v>6</v>
      </c>
      <c r="D7" s="12" t="s">
        <v>7</v>
      </c>
      <c r="E7" s="10" t="s">
        <v>8</v>
      </c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4.25" customHeight="1">
      <c r="A8" s="14">
        <v>1</v>
      </c>
      <c r="B8" s="14">
        <v>2</v>
      </c>
      <c r="C8" s="14">
        <v>3</v>
      </c>
      <c r="D8" s="14">
        <v>4</v>
      </c>
      <c r="E8" s="14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15">
        <v>10</v>
      </c>
      <c r="B9" s="16"/>
      <c r="C9" s="9" t="s">
        <v>9</v>
      </c>
      <c r="D9" s="9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 customHeight="1">
      <c r="A10" s="18"/>
      <c r="B10" s="19">
        <v>1010</v>
      </c>
      <c r="C10" s="20" t="s">
        <v>10</v>
      </c>
      <c r="D10" s="21"/>
      <c r="E10" s="17"/>
      <c r="F10" s="2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5.5" customHeight="1">
      <c r="A11" s="23"/>
      <c r="B11" s="24"/>
      <c r="C11" s="25">
        <v>6290</v>
      </c>
      <c r="D11" s="26" t="s">
        <v>11</v>
      </c>
      <c r="E11" s="27">
        <v>366000</v>
      </c>
      <c r="F11" s="2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 customHeight="1">
      <c r="A12" s="28">
        <v>10</v>
      </c>
      <c r="B12" s="29"/>
      <c r="C12" s="30" t="s">
        <v>12</v>
      </c>
      <c r="D12" s="31"/>
      <c r="E12" s="32">
        <v>366000</v>
      </c>
      <c r="F12" s="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0.5" customHeight="1">
      <c r="A13" s="33"/>
      <c r="B13" s="34"/>
      <c r="C13" s="35"/>
      <c r="D13" s="36"/>
      <c r="E13" s="37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6.5" customHeight="1">
      <c r="A14" s="15">
        <v>20</v>
      </c>
      <c r="B14" s="38"/>
      <c r="C14" s="39" t="s">
        <v>13</v>
      </c>
      <c r="D14" s="40"/>
      <c r="E14" s="27"/>
      <c r="F14" s="2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 customHeight="1">
      <c r="A15" s="41"/>
      <c r="B15" s="19">
        <v>2001</v>
      </c>
      <c r="C15" s="150" t="s">
        <v>98</v>
      </c>
      <c r="D15" s="42"/>
      <c r="E15" s="27"/>
      <c r="F15" s="2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43"/>
      <c r="B16" s="24"/>
      <c r="C16" s="44">
        <v>750</v>
      </c>
      <c r="D16" s="45" t="s">
        <v>14</v>
      </c>
      <c r="E16" s="27">
        <v>12000</v>
      </c>
      <c r="F16" s="2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3.5" customHeight="1">
      <c r="A17" s="46">
        <v>20</v>
      </c>
      <c r="B17" s="47"/>
      <c r="C17" s="48"/>
      <c r="D17" s="49" t="s">
        <v>15</v>
      </c>
      <c r="E17" s="32">
        <f>E16</f>
        <v>12000</v>
      </c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50"/>
      <c r="B18" s="51"/>
      <c r="C18" s="52"/>
      <c r="D18" s="53"/>
      <c r="E18" s="54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6.5">
      <c r="A19" s="12">
        <v>400</v>
      </c>
      <c r="B19" s="55"/>
      <c r="C19" s="56" t="s">
        <v>16</v>
      </c>
      <c r="D19" s="9"/>
      <c r="E19" s="27"/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41"/>
      <c r="B20" s="57">
        <v>40002</v>
      </c>
      <c r="C20" s="58" t="s">
        <v>17</v>
      </c>
      <c r="D20" s="21"/>
      <c r="E20" s="27"/>
      <c r="F20" s="2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3.5" customHeight="1">
      <c r="A21" s="43"/>
      <c r="B21" s="25"/>
      <c r="C21" s="59">
        <v>830</v>
      </c>
      <c r="D21" s="42" t="s">
        <v>18</v>
      </c>
      <c r="E21" s="27">
        <v>1000</v>
      </c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4.25" customHeight="1">
      <c r="A22" s="60">
        <v>400</v>
      </c>
      <c r="B22" s="61"/>
      <c r="C22" s="30"/>
      <c r="D22" s="62" t="s">
        <v>19</v>
      </c>
      <c r="E22" s="32">
        <f>E21</f>
        <v>1000</v>
      </c>
      <c r="F22" s="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50"/>
      <c r="B23" s="63"/>
      <c r="C23" s="64"/>
      <c r="D23" s="1"/>
      <c r="E23" s="54"/>
      <c r="F23" s="2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>
      <c r="A24" s="12">
        <v>700</v>
      </c>
      <c r="B24" s="38"/>
      <c r="C24" s="65" t="s">
        <v>20</v>
      </c>
      <c r="D24" s="9"/>
      <c r="E24" s="27"/>
      <c r="F24" s="2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3.5" customHeight="1">
      <c r="A25" s="41"/>
      <c r="B25" s="66">
        <v>70005</v>
      </c>
      <c r="C25" s="58" t="s">
        <v>21</v>
      </c>
      <c r="D25" s="67"/>
      <c r="E25" s="27"/>
      <c r="F25" s="2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.5" customHeight="1">
      <c r="A26" s="68"/>
      <c r="B26" s="69"/>
      <c r="C26" s="44">
        <v>470</v>
      </c>
      <c r="D26" s="45" t="s">
        <v>22</v>
      </c>
      <c r="E26" s="27">
        <v>25600</v>
      </c>
      <c r="F26" s="2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4.25" customHeight="1">
      <c r="A27" s="68"/>
      <c r="B27" s="70"/>
      <c r="C27" s="59">
        <v>750</v>
      </c>
      <c r="D27" s="45" t="s">
        <v>23</v>
      </c>
      <c r="E27" s="27">
        <v>63500</v>
      </c>
      <c r="F27" s="2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3.5" customHeight="1">
      <c r="A28" s="43"/>
      <c r="B28" s="71"/>
      <c r="C28" s="149" t="s">
        <v>97</v>
      </c>
      <c r="D28" s="45" t="s">
        <v>24</v>
      </c>
      <c r="E28" s="27">
        <v>115000</v>
      </c>
      <c r="F28" s="2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72">
        <v>700</v>
      </c>
      <c r="B29" s="73"/>
      <c r="C29" s="74"/>
      <c r="D29" s="75" t="s">
        <v>25</v>
      </c>
      <c r="E29" s="32">
        <v>204100</v>
      </c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3.5" customHeight="1">
      <c r="A30" s="76"/>
      <c r="B30" s="77"/>
      <c r="C30" s="78"/>
      <c r="D30" s="79"/>
      <c r="E30" s="54"/>
      <c r="F30" s="2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4.25" customHeight="1">
      <c r="A31" s="72">
        <v>750</v>
      </c>
      <c r="B31" s="80"/>
      <c r="C31" s="81"/>
      <c r="D31" s="9" t="s">
        <v>26</v>
      </c>
      <c r="E31" s="27"/>
      <c r="F31" s="2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50"/>
      <c r="B32" s="57">
        <v>75011</v>
      </c>
      <c r="C32" s="82" t="s">
        <v>27</v>
      </c>
      <c r="D32" s="21"/>
      <c r="E32" s="27"/>
      <c r="F32" s="2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50"/>
      <c r="B33" s="69"/>
      <c r="C33" s="25">
        <v>2360</v>
      </c>
      <c r="D33" s="45" t="s">
        <v>28</v>
      </c>
      <c r="E33" s="27">
        <v>1500</v>
      </c>
      <c r="F33" s="8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3.25" customHeight="1">
      <c r="A34" s="50"/>
      <c r="B34" s="71"/>
      <c r="C34" s="25">
        <v>2010</v>
      </c>
      <c r="D34" s="45" t="s">
        <v>29</v>
      </c>
      <c r="E34" s="27">
        <v>63733</v>
      </c>
      <c r="F34" s="8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6.5" customHeight="1">
      <c r="A35" s="72">
        <v>750</v>
      </c>
      <c r="B35" s="73"/>
      <c r="C35" s="74"/>
      <c r="D35" s="75" t="s">
        <v>30</v>
      </c>
      <c r="E35" s="32">
        <v>65233</v>
      </c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76"/>
      <c r="B36" s="77"/>
      <c r="C36" s="78"/>
      <c r="D36" s="85"/>
      <c r="E36" s="86"/>
      <c r="F36" s="2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5.5" customHeight="1">
      <c r="A37" s="87">
        <v>751</v>
      </c>
      <c r="B37" s="88" t="s">
        <v>31</v>
      </c>
      <c r="C37" s="9"/>
      <c r="D37" s="89" t="s">
        <v>32</v>
      </c>
      <c r="E37" s="90"/>
      <c r="F37" s="2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4.75" customHeight="1">
      <c r="A38" s="41"/>
      <c r="B38" s="57">
        <v>75101</v>
      </c>
      <c r="C38" s="67" t="s">
        <v>33</v>
      </c>
      <c r="D38" s="91" t="s">
        <v>34</v>
      </c>
      <c r="E38" s="32"/>
      <c r="F38" s="2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5.5">
      <c r="A39" s="92"/>
      <c r="B39" s="93"/>
      <c r="C39" s="25">
        <v>2010</v>
      </c>
      <c r="D39" s="45" t="s">
        <v>35</v>
      </c>
      <c r="E39" s="27">
        <v>1919</v>
      </c>
      <c r="F39" s="2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94">
        <v>751</v>
      </c>
      <c r="B40" s="61"/>
      <c r="C40" s="61"/>
      <c r="D40" s="49" t="s">
        <v>36</v>
      </c>
      <c r="E40" s="32">
        <v>1919</v>
      </c>
      <c r="F40" s="2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30">
      <c r="A41" s="87">
        <v>754</v>
      </c>
      <c r="B41" s="95"/>
      <c r="C41" s="25"/>
      <c r="D41" s="89" t="s">
        <v>37</v>
      </c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3.25" customHeight="1">
      <c r="A42" s="96"/>
      <c r="B42" s="97">
        <v>75414</v>
      </c>
      <c r="C42" s="73" t="s">
        <v>38</v>
      </c>
      <c r="D42" s="98"/>
      <c r="E42" s="9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3.25" customHeight="1">
      <c r="A43" s="43"/>
      <c r="B43" s="25"/>
      <c r="C43" s="25">
        <v>2010</v>
      </c>
      <c r="D43" s="45" t="s">
        <v>39</v>
      </c>
      <c r="E43" s="27">
        <v>500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72">
        <v>754</v>
      </c>
      <c r="B44" s="61"/>
      <c r="C44" s="61"/>
      <c r="D44" s="49" t="s">
        <v>40</v>
      </c>
      <c r="E44" s="32">
        <f>E43</f>
        <v>500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30">
      <c r="A45" s="87">
        <v>756</v>
      </c>
      <c r="B45" s="100"/>
      <c r="C45" s="9"/>
      <c r="D45" s="101" t="s">
        <v>41</v>
      </c>
      <c r="E45" s="102"/>
      <c r="F45" s="2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28.5">
      <c r="A46" s="41"/>
      <c r="B46" s="57">
        <v>75601</v>
      </c>
      <c r="C46" s="103"/>
      <c r="D46" s="104" t="s">
        <v>42</v>
      </c>
      <c r="E46" s="105"/>
      <c r="F46" s="2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68"/>
      <c r="B47" s="69"/>
      <c r="C47" s="59">
        <v>350</v>
      </c>
      <c r="D47" s="106" t="s">
        <v>43</v>
      </c>
      <c r="E47" s="27">
        <v>8400</v>
      </c>
      <c r="F47" s="2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07"/>
      <c r="B48" s="61">
        <v>75601</v>
      </c>
      <c r="C48" s="108"/>
      <c r="D48" s="49" t="s">
        <v>44</v>
      </c>
      <c r="E48" s="27">
        <v>8400</v>
      </c>
      <c r="F48" s="2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60.75" customHeight="1">
      <c r="A49" s="68"/>
      <c r="B49" s="57">
        <v>75615</v>
      </c>
      <c r="C49" s="1"/>
      <c r="D49" s="109" t="s">
        <v>45</v>
      </c>
      <c r="E49" s="27"/>
      <c r="F49" s="2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68"/>
      <c r="B50" s="70"/>
      <c r="C50" s="44">
        <v>310</v>
      </c>
      <c r="D50" s="106" t="s">
        <v>46</v>
      </c>
      <c r="E50" s="27">
        <v>1709000</v>
      </c>
      <c r="F50" s="2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68"/>
      <c r="B51" s="70"/>
      <c r="C51" s="44">
        <v>320</v>
      </c>
      <c r="D51" s="106" t="s">
        <v>47</v>
      </c>
      <c r="E51" s="27">
        <v>1100</v>
      </c>
      <c r="F51" s="2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68"/>
      <c r="B52" s="70"/>
      <c r="C52" s="44">
        <v>330</v>
      </c>
      <c r="D52" s="106" t="s">
        <v>48</v>
      </c>
      <c r="E52" s="27">
        <v>115360</v>
      </c>
      <c r="F52" s="2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68"/>
      <c r="B53" s="110"/>
      <c r="C53" s="44">
        <v>500</v>
      </c>
      <c r="D53" s="106" t="s">
        <v>49</v>
      </c>
      <c r="E53" s="27">
        <v>6200</v>
      </c>
      <c r="F53" s="2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.75" customHeight="1">
      <c r="A54" s="107"/>
      <c r="B54" s="61">
        <v>75615</v>
      </c>
      <c r="C54" s="48"/>
      <c r="D54" s="49" t="s">
        <v>50</v>
      </c>
      <c r="E54" s="27">
        <f>E53+E52+E51+E50</f>
        <v>1831660</v>
      </c>
      <c r="F54" s="2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40.5" customHeight="1">
      <c r="A55" s="68"/>
      <c r="B55" s="57">
        <v>75616</v>
      </c>
      <c r="C55" s="1"/>
      <c r="D55" s="111" t="s">
        <v>51</v>
      </c>
      <c r="E55" s="27"/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68"/>
      <c r="B56" s="69"/>
      <c r="C56" s="44">
        <v>310</v>
      </c>
      <c r="D56" s="106" t="s">
        <v>52</v>
      </c>
      <c r="E56" s="27">
        <v>329600</v>
      </c>
      <c r="F56" s="2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68"/>
      <c r="B57" s="70"/>
      <c r="C57" s="44">
        <v>320</v>
      </c>
      <c r="D57" s="106" t="s">
        <v>53</v>
      </c>
      <c r="E57" s="27">
        <v>400000</v>
      </c>
      <c r="F57" s="2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68"/>
      <c r="B58" s="70"/>
      <c r="C58" s="44">
        <v>330</v>
      </c>
      <c r="D58" s="106" t="s">
        <v>54</v>
      </c>
      <c r="E58" s="27">
        <v>27300</v>
      </c>
      <c r="F58" s="2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68"/>
      <c r="B59" s="70"/>
      <c r="C59" s="44">
        <v>340</v>
      </c>
      <c r="D59" s="106" t="s">
        <v>55</v>
      </c>
      <c r="E59" s="27">
        <v>80000</v>
      </c>
      <c r="F59" s="2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 customHeight="1">
      <c r="A60" s="68"/>
      <c r="B60" s="70"/>
      <c r="C60" s="44">
        <v>360</v>
      </c>
      <c r="D60" s="106" t="s">
        <v>56</v>
      </c>
      <c r="E60" s="112">
        <v>5000</v>
      </c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3.5" customHeight="1">
      <c r="A61" s="68"/>
      <c r="B61" s="70"/>
      <c r="C61" s="44">
        <v>370</v>
      </c>
      <c r="D61" s="106" t="s">
        <v>57</v>
      </c>
      <c r="E61" s="27">
        <v>500</v>
      </c>
      <c r="F61" s="2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.75" customHeight="1">
      <c r="A62" s="68"/>
      <c r="B62" s="70"/>
      <c r="C62" s="44">
        <v>450</v>
      </c>
      <c r="D62" s="106" t="s">
        <v>58</v>
      </c>
      <c r="E62" s="27">
        <v>20000</v>
      </c>
      <c r="F62" s="2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68"/>
      <c r="B63" s="70"/>
      <c r="C63" s="44">
        <v>490</v>
      </c>
      <c r="D63" s="106" t="s">
        <v>59</v>
      </c>
      <c r="E63" s="27">
        <v>8000</v>
      </c>
      <c r="F63" s="2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68"/>
      <c r="B64" s="70"/>
      <c r="C64" s="44">
        <v>500</v>
      </c>
      <c r="D64" s="106" t="s">
        <v>60</v>
      </c>
      <c r="E64" s="27">
        <v>200000</v>
      </c>
      <c r="F64" s="2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68"/>
      <c r="B65" s="71"/>
      <c r="C65" s="44">
        <v>910</v>
      </c>
      <c r="D65" s="106" t="s">
        <v>61</v>
      </c>
      <c r="E65" s="27">
        <v>15000</v>
      </c>
      <c r="F65" s="2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13"/>
      <c r="B66" s="114">
        <v>75616</v>
      </c>
      <c r="C66" s="114"/>
      <c r="D66" s="115" t="s">
        <v>62</v>
      </c>
      <c r="E66" s="27">
        <f>E65+E64+E63+E62+E61+E60+E59+E58+E57+E56</f>
        <v>1085400</v>
      </c>
      <c r="F66" s="2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40.5" customHeight="1">
      <c r="A67" s="113"/>
      <c r="B67" s="116">
        <v>75618</v>
      </c>
      <c r="C67" s="1"/>
      <c r="D67" s="117" t="s">
        <v>63</v>
      </c>
      <c r="E67" s="27"/>
      <c r="F67" s="2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68"/>
      <c r="B68" s="63"/>
      <c r="C68" s="44">
        <v>410</v>
      </c>
      <c r="D68" s="118" t="s">
        <v>64</v>
      </c>
      <c r="E68" s="27">
        <v>35000</v>
      </c>
      <c r="F68" s="2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68"/>
      <c r="B69" s="119"/>
      <c r="C69" s="44">
        <v>460</v>
      </c>
      <c r="D69" s="118" t="s">
        <v>65</v>
      </c>
      <c r="E69" s="27">
        <v>3700</v>
      </c>
      <c r="F69" s="2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25.5">
      <c r="A70" s="68"/>
      <c r="B70" s="119"/>
      <c r="C70" s="44">
        <v>480</v>
      </c>
      <c r="D70" s="118" t="s">
        <v>66</v>
      </c>
      <c r="E70" s="27">
        <v>120000</v>
      </c>
      <c r="F70" s="2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68"/>
      <c r="B71" s="114">
        <v>75618</v>
      </c>
      <c r="C71" s="114"/>
      <c r="D71" s="120" t="s">
        <v>67</v>
      </c>
      <c r="E71" s="27">
        <f>E70+E69+E68</f>
        <v>158700</v>
      </c>
      <c r="F71" s="2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8.5">
      <c r="A72" s="68"/>
      <c r="B72" s="57">
        <v>75621</v>
      </c>
      <c r="C72" s="1"/>
      <c r="D72" s="111" t="s">
        <v>68</v>
      </c>
      <c r="E72" s="121"/>
      <c r="F72" s="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68"/>
      <c r="B73" s="122"/>
      <c r="C73" s="44">
        <v>10</v>
      </c>
      <c r="D73" s="118" t="s">
        <v>69</v>
      </c>
      <c r="E73" s="27">
        <v>1785166</v>
      </c>
      <c r="F73" s="2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68"/>
      <c r="B74" s="63"/>
      <c r="C74" s="44">
        <v>20</v>
      </c>
      <c r="D74" s="118" t="s">
        <v>70</v>
      </c>
      <c r="E74" s="27">
        <v>8000</v>
      </c>
      <c r="F74" s="123"/>
      <c r="G74" s="12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92"/>
      <c r="B75" s="61">
        <v>75621</v>
      </c>
      <c r="C75" s="61"/>
      <c r="D75" s="125" t="s">
        <v>71</v>
      </c>
      <c r="E75" s="27">
        <f>E74+E73</f>
        <v>1793166</v>
      </c>
      <c r="F75" s="2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8.75" customHeight="1">
      <c r="A76" s="114">
        <v>756</v>
      </c>
      <c r="B76" s="126"/>
      <c r="C76" s="114"/>
      <c r="D76" s="120" t="s">
        <v>72</v>
      </c>
      <c r="E76" s="127">
        <f>E75+E71+E66+E54+E48+E45</f>
        <v>4877326</v>
      </c>
      <c r="F76" s="2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8.75" customHeight="1">
      <c r="A77" s="95">
        <v>758</v>
      </c>
      <c r="B77" s="95"/>
      <c r="C77" s="81"/>
      <c r="D77" s="128" t="s">
        <v>73</v>
      </c>
      <c r="E77" s="129"/>
      <c r="F77" s="2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27.75" customHeight="1">
      <c r="A78" s="41"/>
      <c r="B78" s="57">
        <v>75801</v>
      </c>
      <c r="C78" s="1"/>
      <c r="D78" s="130" t="s">
        <v>74</v>
      </c>
      <c r="E78" s="131"/>
      <c r="F78" s="2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4.25" customHeight="1">
      <c r="A79" s="68"/>
      <c r="B79" s="63"/>
      <c r="C79" s="25">
        <v>2920</v>
      </c>
      <c r="D79" s="118" t="s">
        <v>75</v>
      </c>
      <c r="E79" s="54">
        <v>5716106</v>
      </c>
      <c r="F79" s="2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26.25" customHeight="1">
      <c r="A80" s="68"/>
      <c r="B80" s="57">
        <v>75807</v>
      </c>
      <c r="C80" s="100"/>
      <c r="D80" s="117" t="s">
        <v>76</v>
      </c>
      <c r="E80" s="27"/>
      <c r="F80" s="2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8.75" customHeight="1">
      <c r="A81" s="68"/>
      <c r="B81" s="25"/>
      <c r="C81" s="25">
        <v>2920</v>
      </c>
      <c r="D81" s="118" t="s">
        <v>77</v>
      </c>
      <c r="E81" s="27">
        <v>4220765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28.5">
      <c r="A82" s="68"/>
      <c r="B82" s="57">
        <v>75831</v>
      </c>
      <c r="C82" s="57"/>
      <c r="D82" s="132" t="s">
        <v>78</v>
      </c>
      <c r="E82" s="13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68"/>
      <c r="B83" s="25"/>
      <c r="C83" s="25">
        <v>2920</v>
      </c>
      <c r="D83" s="118" t="s">
        <v>79</v>
      </c>
      <c r="E83" s="27">
        <v>242360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4.25">
      <c r="A84" s="43"/>
      <c r="B84" s="57">
        <v>75814</v>
      </c>
      <c r="C84" s="151" t="s">
        <v>101</v>
      </c>
      <c r="D84" s="132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41"/>
      <c r="B85" s="25"/>
      <c r="C85" s="44">
        <v>920</v>
      </c>
      <c r="D85" s="118" t="s">
        <v>80</v>
      </c>
      <c r="E85" s="27">
        <v>7500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4.25" customHeight="1">
      <c r="A86" s="114">
        <v>758</v>
      </c>
      <c r="B86" s="134"/>
      <c r="C86" s="134"/>
      <c r="D86" s="89" t="s">
        <v>81</v>
      </c>
      <c r="E86" s="127">
        <v>10186731</v>
      </c>
      <c r="F86" s="2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1.25" customHeight="1">
      <c r="A87" s="135"/>
      <c r="B87" s="136"/>
      <c r="C87" s="136"/>
      <c r="D87" s="4"/>
      <c r="E87" s="54"/>
      <c r="F87" s="2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.75">
      <c r="A88" s="76"/>
      <c r="B88" s="12"/>
      <c r="C88" s="12" t="s">
        <v>82</v>
      </c>
      <c r="D88" s="137"/>
      <c r="E88" s="27"/>
      <c r="F88" s="2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41.25" customHeight="1">
      <c r="A89" s="12">
        <v>852</v>
      </c>
      <c r="B89" s="57">
        <v>85212</v>
      </c>
      <c r="C89" s="1"/>
      <c r="D89" s="117" t="s">
        <v>83</v>
      </c>
      <c r="E89" s="27"/>
      <c r="F89" s="2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24.75" customHeight="1">
      <c r="A90" s="41"/>
      <c r="B90" s="25"/>
      <c r="C90" s="25">
        <v>2010</v>
      </c>
      <c r="D90" s="45" t="s">
        <v>84</v>
      </c>
      <c r="E90" s="27">
        <v>4038000</v>
      </c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46.5" customHeight="1">
      <c r="A91" s="68"/>
      <c r="B91" s="57">
        <v>85213</v>
      </c>
      <c r="C91" s="1"/>
      <c r="D91" s="117" t="s">
        <v>85</v>
      </c>
      <c r="E91" s="27"/>
      <c r="F91" s="2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22.5" customHeight="1">
      <c r="A92" s="68"/>
      <c r="B92" s="25"/>
      <c r="C92" s="25">
        <v>2010</v>
      </c>
      <c r="D92" s="45" t="s">
        <v>86</v>
      </c>
      <c r="E92" s="27">
        <v>19000</v>
      </c>
      <c r="F92" s="2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4.25">
      <c r="A93" s="68"/>
      <c r="B93" s="57">
        <v>85214</v>
      </c>
      <c r="C93" s="151" t="s">
        <v>99</v>
      </c>
      <c r="D93" s="138"/>
      <c r="E93" s="27"/>
      <c r="F93" s="2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23.25" customHeight="1">
      <c r="A94" s="68"/>
      <c r="B94" s="63"/>
      <c r="C94" s="25">
        <v>2010</v>
      </c>
      <c r="D94" s="45" t="s">
        <v>87</v>
      </c>
      <c r="E94" s="27">
        <v>210000</v>
      </c>
      <c r="F94" s="2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25.5">
      <c r="A95" s="68"/>
      <c r="B95" s="63"/>
      <c r="C95" s="25">
        <v>2030</v>
      </c>
      <c r="D95" s="106" t="s">
        <v>88</v>
      </c>
      <c r="E95" s="27">
        <v>146000</v>
      </c>
      <c r="F95" s="2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4.25">
      <c r="A96" s="68"/>
      <c r="B96" s="57">
        <v>85219</v>
      </c>
      <c r="C96" s="151" t="s">
        <v>102</v>
      </c>
      <c r="D96" s="138"/>
      <c r="E96" s="27"/>
      <c r="F96" s="2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25.5">
      <c r="A97" s="68"/>
      <c r="B97" s="25"/>
      <c r="C97" s="139"/>
      <c r="D97" s="106" t="s">
        <v>89</v>
      </c>
      <c r="E97" s="27">
        <v>204500</v>
      </c>
      <c r="F97" s="2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28.5">
      <c r="A98" s="68"/>
      <c r="B98" s="57">
        <v>85228</v>
      </c>
      <c r="C98" s="1"/>
      <c r="D98" s="140" t="s">
        <v>90</v>
      </c>
      <c r="E98" s="27"/>
      <c r="F98" s="2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25.5" customHeight="1">
      <c r="A99" s="68"/>
      <c r="B99" s="25"/>
      <c r="C99" s="139">
        <v>2010</v>
      </c>
      <c r="D99" s="45" t="s">
        <v>91</v>
      </c>
      <c r="E99" s="27">
        <v>23000</v>
      </c>
      <c r="F99" s="2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.75" customHeight="1">
      <c r="A100" s="68"/>
      <c r="B100" s="57">
        <v>85295</v>
      </c>
      <c r="C100" s="152" t="s">
        <v>100</v>
      </c>
      <c r="D100" s="138"/>
      <c r="E100" s="27"/>
      <c r="F100" s="2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25.5">
      <c r="A101" s="68"/>
      <c r="B101" s="25"/>
      <c r="C101" s="25">
        <v>2030</v>
      </c>
      <c r="D101" s="106" t="s">
        <v>92</v>
      </c>
      <c r="E101" s="27">
        <v>81000</v>
      </c>
      <c r="F101" s="2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6.5" customHeight="1">
      <c r="A102" s="72">
        <v>852</v>
      </c>
      <c r="B102" s="61"/>
      <c r="C102" s="61"/>
      <c r="D102" s="141" t="s">
        <v>93</v>
      </c>
      <c r="E102" s="32">
        <f>E101+E99+E97+E95+E94+E92+E90+E89</f>
        <v>4721500</v>
      </c>
      <c r="F102" s="2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9.75" customHeight="1">
      <c r="A103" s="142"/>
      <c r="B103" s="63"/>
      <c r="C103" s="143"/>
      <c r="D103" s="124"/>
      <c r="E103" s="54"/>
      <c r="F103" s="2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.75">
      <c r="A104" s="14"/>
      <c r="B104" s="88"/>
      <c r="C104" s="144"/>
      <c r="D104" s="145" t="s">
        <v>94</v>
      </c>
      <c r="E104" s="146">
        <f>E102+E86+E76+E43+E39+E35+E29+E21+E16+E12+E9</f>
        <v>20436309</v>
      </c>
      <c r="F104" s="2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9" ht="14.25" customHeight="1"/>
  </sheetData>
  <printOptions horizontalCentered="1"/>
  <pageMargins left="0.23611111111111113" right="0.24444444444444446" top="0.47222222222222227" bottom="0.47222222222222227" header="0.5" footer="0.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1:IV1"/>
  <sheetViews>
    <sheetView workbookViewId="0" topLeftCell="A1">
      <selection activeCell="E108" sqref="E108"/>
    </sheetView>
  </sheetViews>
  <sheetFormatPr defaultColWidth="9.140625" defaultRowHeight="12.75"/>
  <cols>
    <col min="1" max="1" width="11.140625" style="0" customWidth="1"/>
    <col min="2" max="2" width="11.7109375" style="0" customWidth="1"/>
    <col min="3" max="3" width="11.140625" style="0" customWidth="1"/>
    <col min="4" max="4" width="36.57421875" style="0" customWidth="1"/>
    <col min="5" max="5" width="11.7109375" style="0" customWidth="1"/>
    <col min="6" max="16384" width="11.140625" style="0" customWidth="1"/>
  </cols>
  <sheetData>
    <row r="1" spans="6:256" ht="12.7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16" ht="37.5" customHeight="1"/>
    <row r="20" ht="33.75" customHeight="1"/>
    <row r="25" ht="34.5" customHeight="1"/>
    <row r="26" ht="38.25" customHeight="1"/>
    <row r="27" ht="36.75" customHeight="1"/>
    <row r="29" ht="37.5" customHeight="1"/>
    <row r="30" ht="17.25" customHeight="1"/>
  </sheetData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2006-02-08T07:53:46Z</cp:lastPrinted>
  <dcterms:created xsi:type="dcterms:W3CDTF">2005-11-15T07:28:49Z</dcterms:created>
  <dcterms:modified xsi:type="dcterms:W3CDTF">2006-02-08T07:54:12Z</dcterms:modified>
  <cp:category/>
  <cp:version/>
  <cp:contentType/>
  <cp:contentStatus/>
  <cp:revision>1</cp:revision>
</cp:coreProperties>
</file>