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<sst xmlns="http://schemas.openxmlformats.org/spreadsheetml/2006/main" count="120" uniqueCount="67">
  <si>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ZMIANY W WYDATKACH BUDŻETOWYC H</t>
  </si>
  <si>
    <t>Zał. Nr 2</t>
  </si>
  <si>
    <t>do Uchwały Rady Gminy Gostynin Nr 10/IV/2006</t>
  </si>
  <si>
    <t>z dnia 28 grudnia 2006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</si>
  <si>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</si>
  <si>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</si>
  <si>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</si>
  <si>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</si>
  <si>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</si>
  <si>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</si>
  <si>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</si>
  <si>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</si>
  <si>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</si>
  <si>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</t>
  </si>
  <si>
    <t>010</t>
  </si>
  <si>
    <t>01030</t>
  </si>
  <si>
    <t>Zwiększenie środków na składki do Izb Rolniczych</t>
  </si>
  <si>
    <t>01078</t>
  </si>
  <si>
    <t>Przesunięcie środków na wypłaty dofinansowania do usuwania skutków klęsk żywiołowych</t>
  </si>
  <si>
    <t>01095</t>
  </si>
  <si>
    <t>Przyznanie środków na wypłatę podatku akcyzowego zawartego w cenie oleju napędowego</t>
  </si>
  <si>
    <t>Materiały do obsługi wypłaty akcyzy</t>
  </si>
  <si>
    <t>01010</t>
  </si>
  <si>
    <t>Zwiększenie wydatków – dofinansowanie do ZPORR</t>
  </si>
  <si>
    <t>Drogi publiczne gminne</t>
  </si>
  <si>
    <t>Zwiększenie wydatków na remonty dróg</t>
  </si>
  <si>
    <t>Usługi dot dróg gminnych</t>
  </si>
  <si>
    <t>Urzędy Gmin</t>
  </si>
  <si>
    <t>Przesunięcie środków – realizacja budżetu</t>
  </si>
  <si>
    <t>Zwiększenie środków na zakup materiałów</t>
  </si>
  <si>
    <t>Zwiększenie środków na zakup usług</t>
  </si>
  <si>
    <t>Zwiększenie środków na wypłatę podróży służbowych</t>
  </si>
  <si>
    <t>Przesunięcie środków zgodnie z realizacją budżetu</t>
  </si>
  <si>
    <t>Promocja jednostek samorządu teryt.</t>
  </si>
  <si>
    <t>Zwiększenie środków na wypłatę zleceń</t>
  </si>
  <si>
    <t>Wybory do rad gmin, rad powiatów i sejmików województw, wybory wójtów, burmistrzów i prezydentów</t>
  </si>
  <si>
    <t>Zwiększenie wydatków  własnych środków zgodnie z realizacją budżetu</t>
  </si>
  <si>
    <t>Zwiększenie środków zgodnie z wykorzystaniem</t>
  </si>
  <si>
    <t>Zmniejszenie środków zgodnie z wykorzystaniem</t>
  </si>
  <si>
    <t>Obrona cywilna</t>
  </si>
  <si>
    <t>Pobór podatków i opłat</t>
  </si>
  <si>
    <t>Zwiększenie środków na wypłatę koszt ów podróży</t>
  </si>
  <si>
    <t>Szkoły Podstawowe</t>
  </si>
  <si>
    <t xml:space="preserve">Zwiększenie środków </t>
  </si>
  <si>
    <t>Oświata i wychowanie</t>
  </si>
  <si>
    <t>Dofinansowanie z MUW – wyprawka szkolna</t>
  </si>
  <si>
    <t>Zwiększenie subwencji</t>
  </si>
  <si>
    <t>Dofinansowanie na dokształcanie młodocianych pracowników</t>
  </si>
  <si>
    <t>Ochrona zdrowia – pozostała działalność</t>
  </si>
  <si>
    <t>Przesunięcie środków na zwiększenie wydatków</t>
  </si>
  <si>
    <t xml:space="preserve">Pomoc społeczna, Świadczenia </t>
  </si>
  <si>
    <t>Zmniejszenie środków na wypłatę świadczeń rodzinnych</t>
  </si>
  <si>
    <t>Przesunięcie środków zgodnie ze zmianami wynikającymi z realizacji budżetu</t>
  </si>
  <si>
    <t>Składki zdrowotne</t>
  </si>
  <si>
    <t>Zmniejszenie środków na wypłaty zasiłków stałych</t>
  </si>
  <si>
    <t>Środki na usuwanie skutków suszy</t>
  </si>
  <si>
    <t>Edukacyjna opieka wychowawcza – pomoc materialna dla uczniów</t>
  </si>
  <si>
    <t>Dotacje celowe na dofinansowanie pomocy materialnej dla uczniów</t>
  </si>
  <si>
    <t>Oczyszczanie miast i wsi</t>
  </si>
  <si>
    <t>Zwiększenie środków zgodnie z realizacją budżetu</t>
  </si>
  <si>
    <t>Oświetlenie ulic dróg</t>
  </si>
  <si>
    <t>Zmniejszenie środków zgodnie z realizacją budżetu</t>
  </si>
  <si>
    <t>Instytucje kultury</t>
  </si>
  <si>
    <t>Zwiększenie dofinansowania</t>
  </si>
  <si>
    <t>Plan razem po zmianach</t>
  </si>
  <si>
    <t>Razem zmniejszenia/zwiększenia</t>
  </si>
  <si>
    <t>Razem przesunięcia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</si>
</sst>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fill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fill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/>
    </xf>
    <xf numFmtId="164" fontId="3" fillId="0" borderId="4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fill" wrapText="1"/>
    </xf>
    <xf numFmtId="165" fontId="1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fill" vertical="center" wrapText="1"/>
    </xf>
    <xf numFmtId="165" fontId="1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5">
      <selection activeCell="I26" sqref="I26"/>
    </sheetView>
  </sheetViews>
  <sheetFormatPr defaultColWidth="12.57421875" defaultRowHeight="12.75"/>
  <cols>
    <col min="1" max="1" width="15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1:10" ht="15">
      <c r="A1" s="2"/>
      <c r="B1" s="3" t="s">
        <v>0</v>
      </c>
      <c r="C1" s="2"/>
      <c r="D1" s="2"/>
      <c r="E1" s="2"/>
      <c r="F1" s="2"/>
      <c r="G1" s="2"/>
      <c r="H1" s="2" t="s">
        <v>1</v>
      </c>
      <c r="J1" s="2"/>
    </row>
    <row r="2" spans="1:10" ht="15">
      <c r="A2" s="2"/>
      <c r="B2" s="3"/>
      <c r="C2" s="2"/>
      <c r="D2" s="2"/>
      <c r="E2" s="2"/>
      <c r="F2" s="2"/>
      <c r="G2" s="2"/>
      <c r="H2" s="2" t="s">
        <v>2</v>
      </c>
      <c r="J2" s="2"/>
    </row>
    <row r="3" spans="1:10" ht="12.75" hidden="1">
      <c r="A3" s="2"/>
      <c r="B3" s="3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3"/>
      <c r="C4" s="2"/>
      <c r="D4" s="2"/>
      <c r="E4" s="2"/>
      <c r="F4" s="2"/>
      <c r="G4" s="2"/>
      <c r="H4" s="2" t="s">
        <v>3</v>
      </c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3.25">
      <c r="A6" s="4" t="s">
        <v>4</v>
      </c>
      <c r="B6" s="4" t="s">
        <v>5</v>
      </c>
      <c r="C6" s="5" t="s">
        <v>6</v>
      </c>
      <c r="D6" s="5" t="s">
        <v>7</v>
      </c>
      <c r="E6" s="6" t="s">
        <v>8</v>
      </c>
      <c r="F6" s="5" t="s">
        <v>9</v>
      </c>
      <c r="G6" s="5" t="s">
        <v>10</v>
      </c>
      <c r="H6" s="4" t="s">
        <v>11</v>
      </c>
      <c r="I6" s="5" t="s">
        <v>12</v>
      </c>
      <c r="J6" s="2"/>
    </row>
    <row r="7" spans="1:10" ht="23.25">
      <c r="A7" s="7" t="s">
        <v>13</v>
      </c>
      <c r="B7" s="8" t="s">
        <v>14</v>
      </c>
      <c r="C7" s="9" t="s">
        <v>15</v>
      </c>
      <c r="D7" s="9">
        <v>2850</v>
      </c>
      <c r="E7" s="10">
        <v>7000</v>
      </c>
      <c r="F7" s="11"/>
      <c r="G7" s="11">
        <v>400</v>
      </c>
      <c r="H7" s="12">
        <f>E7-F7+G7</f>
        <v>7400</v>
      </c>
      <c r="I7" s="4" t="s">
        <v>16</v>
      </c>
      <c r="J7" s="2"/>
    </row>
    <row r="8" spans="1:10" ht="48" customHeight="1">
      <c r="A8" s="13"/>
      <c r="B8" s="8" t="s">
        <v>14</v>
      </c>
      <c r="C8" s="9" t="s">
        <v>17</v>
      </c>
      <c r="D8" s="9">
        <v>4210</v>
      </c>
      <c r="E8" s="10">
        <v>0</v>
      </c>
      <c r="F8" s="11"/>
      <c r="G8" s="11">
        <v>2500</v>
      </c>
      <c r="H8" s="12">
        <f>E8-F8+G8</f>
        <v>2500</v>
      </c>
      <c r="I8" s="4" t="s">
        <v>18</v>
      </c>
      <c r="J8" s="2"/>
    </row>
    <row r="9" spans="1:10" ht="49.5" customHeight="1">
      <c r="A9" s="13"/>
      <c r="B9" s="8" t="s">
        <v>14</v>
      </c>
      <c r="C9" s="9" t="s">
        <v>19</v>
      </c>
      <c r="D9" s="9">
        <v>4430</v>
      </c>
      <c r="E9" s="12">
        <v>0</v>
      </c>
      <c r="F9" s="14"/>
      <c r="G9" s="14">
        <v>62104.93</v>
      </c>
      <c r="H9" s="12">
        <f>E9+G9</f>
        <v>62104.93</v>
      </c>
      <c r="I9" s="4" t="s">
        <v>20</v>
      </c>
      <c r="J9" s="2"/>
    </row>
    <row r="10" spans="1:10" ht="23.25">
      <c r="A10" s="13"/>
      <c r="B10" s="8" t="s">
        <v>14</v>
      </c>
      <c r="C10" s="9" t="s">
        <v>19</v>
      </c>
      <c r="D10" s="9">
        <v>4210</v>
      </c>
      <c r="E10" s="12">
        <v>0</v>
      </c>
      <c r="F10" s="14"/>
      <c r="G10" s="14">
        <v>1242.07</v>
      </c>
      <c r="H10" s="12">
        <v>1242.07</v>
      </c>
      <c r="I10" s="4" t="s">
        <v>21</v>
      </c>
      <c r="J10" s="2"/>
    </row>
    <row r="11" spans="1:10" ht="28.5" customHeight="1">
      <c r="A11" s="15"/>
      <c r="B11" s="8" t="s">
        <v>14</v>
      </c>
      <c r="C11" s="9" t="s">
        <v>22</v>
      </c>
      <c r="D11" s="9">
        <v>6050</v>
      </c>
      <c r="E11" s="12">
        <v>1850230</v>
      </c>
      <c r="F11" s="14"/>
      <c r="G11" s="14">
        <v>20139</v>
      </c>
      <c r="H11" s="12">
        <f>E11-F11+G11</f>
        <v>1870369</v>
      </c>
      <c r="I11" s="4" t="s">
        <v>23</v>
      </c>
      <c r="J11" s="2"/>
    </row>
    <row r="12" spans="1:10" ht="28.5" customHeight="1">
      <c r="A12" s="7" t="s">
        <v>24</v>
      </c>
      <c r="B12" s="8">
        <v>600</v>
      </c>
      <c r="C12" s="9">
        <v>60016</v>
      </c>
      <c r="D12" s="9">
        <v>4270</v>
      </c>
      <c r="E12" s="12">
        <v>442900</v>
      </c>
      <c r="F12" s="14"/>
      <c r="G12" s="14">
        <v>46300</v>
      </c>
      <c r="H12" s="12">
        <f>E12-F12+G12</f>
        <v>489200</v>
      </c>
      <c r="I12" s="4" t="s">
        <v>25</v>
      </c>
      <c r="J12" s="2"/>
    </row>
    <row r="13" spans="1:10" ht="28.5" customHeight="1">
      <c r="A13" s="15"/>
      <c r="B13" s="8">
        <v>600</v>
      </c>
      <c r="C13" s="9">
        <v>60016</v>
      </c>
      <c r="D13" s="9">
        <v>4300</v>
      </c>
      <c r="E13" s="12">
        <v>316000</v>
      </c>
      <c r="F13" s="14"/>
      <c r="G13" s="14">
        <v>142476</v>
      </c>
      <c r="H13" s="12">
        <f>E13+G13-F13</f>
        <v>458476</v>
      </c>
      <c r="I13" s="4" t="s">
        <v>26</v>
      </c>
      <c r="J13" s="2"/>
    </row>
    <row r="14" spans="1:10" ht="49.5" customHeight="1">
      <c r="A14" s="7" t="s">
        <v>27</v>
      </c>
      <c r="B14" s="8">
        <v>750</v>
      </c>
      <c r="C14" s="9">
        <v>75023</v>
      </c>
      <c r="D14" s="9">
        <v>3020</v>
      </c>
      <c r="E14" s="12">
        <v>32106</v>
      </c>
      <c r="F14" s="14"/>
      <c r="G14" s="14">
        <v>1000</v>
      </c>
      <c r="H14" s="12">
        <f>E14+G14-F14</f>
        <v>33106</v>
      </c>
      <c r="I14" s="4" t="s">
        <v>28</v>
      </c>
      <c r="J14" s="2"/>
    </row>
    <row r="15" spans="1:10" ht="49.5" customHeight="1">
      <c r="A15" s="13"/>
      <c r="B15" s="8">
        <v>750</v>
      </c>
      <c r="C15" s="9">
        <v>75023</v>
      </c>
      <c r="D15" s="9">
        <v>4010</v>
      </c>
      <c r="E15" s="12">
        <v>1380816</v>
      </c>
      <c r="F15" s="14">
        <v>1000</v>
      </c>
      <c r="G15" s="14"/>
      <c r="H15" s="12">
        <f>E15+G15-F15</f>
        <v>1379816</v>
      </c>
      <c r="I15" s="4" t="s">
        <v>28</v>
      </c>
      <c r="J15" s="2"/>
    </row>
    <row r="16" spans="1:10" ht="49.5" customHeight="1">
      <c r="A16" s="13"/>
      <c r="B16" s="8">
        <v>750</v>
      </c>
      <c r="C16" s="9">
        <v>75023</v>
      </c>
      <c r="D16" s="9">
        <v>4110</v>
      </c>
      <c r="E16" s="12">
        <v>247198</v>
      </c>
      <c r="F16" s="14">
        <v>6400</v>
      </c>
      <c r="G16" s="14"/>
      <c r="H16" s="12">
        <f>E16+G16-F16</f>
        <v>240798</v>
      </c>
      <c r="I16" s="4" t="s">
        <v>28</v>
      </c>
      <c r="J16" s="2"/>
    </row>
    <row r="17" spans="1:10" ht="34.5" customHeight="1">
      <c r="A17" s="13"/>
      <c r="B17" s="8">
        <v>750</v>
      </c>
      <c r="C17" s="9">
        <v>75023</v>
      </c>
      <c r="D17" s="9">
        <v>4170</v>
      </c>
      <c r="E17" s="12">
        <v>26988</v>
      </c>
      <c r="F17" s="14"/>
      <c r="G17" s="14">
        <v>5000</v>
      </c>
      <c r="H17" s="12">
        <f>E17+G17-F17</f>
        <v>31988</v>
      </c>
      <c r="I17" s="4" t="s">
        <v>28</v>
      </c>
      <c r="J17" s="2"/>
    </row>
    <row r="18" spans="1:10" ht="34.5" customHeight="1">
      <c r="A18" s="13"/>
      <c r="B18" s="8">
        <v>750</v>
      </c>
      <c r="C18" s="9">
        <v>75023</v>
      </c>
      <c r="D18" s="9">
        <v>4210</v>
      </c>
      <c r="E18" s="12">
        <v>137242</v>
      </c>
      <c r="F18" s="14"/>
      <c r="G18" s="14">
        <v>53000</v>
      </c>
      <c r="H18" s="12">
        <f>E18+G18-F18</f>
        <v>190242</v>
      </c>
      <c r="I18" s="4" t="s">
        <v>29</v>
      </c>
      <c r="J18" s="2"/>
    </row>
    <row r="19" spans="1:10" ht="49.5" customHeight="1">
      <c r="A19" s="13"/>
      <c r="B19" s="8">
        <v>750</v>
      </c>
      <c r="C19" s="9">
        <v>75023</v>
      </c>
      <c r="D19" s="9">
        <v>4300</v>
      </c>
      <c r="E19" s="12">
        <v>195808</v>
      </c>
      <c r="F19" s="14"/>
      <c r="G19" s="14">
        <v>45000</v>
      </c>
      <c r="H19" s="12">
        <f>E19+G19-F19</f>
        <v>240808</v>
      </c>
      <c r="I19" s="4" t="s">
        <v>30</v>
      </c>
      <c r="J19" s="2"/>
    </row>
    <row r="20" spans="1:10" ht="30.75" customHeight="1">
      <c r="A20" s="15"/>
      <c r="B20" s="8">
        <v>750</v>
      </c>
      <c r="C20" s="9">
        <v>75023</v>
      </c>
      <c r="D20" s="9">
        <v>4410</v>
      </c>
      <c r="E20" s="12">
        <v>28000</v>
      </c>
      <c r="F20" s="14"/>
      <c r="G20" s="14">
        <v>1400</v>
      </c>
      <c r="H20" s="12">
        <f>E20+G20-F20</f>
        <v>29400</v>
      </c>
      <c r="I20" s="4" t="s">
        <v>31</v>
      </c>
      <c r="J20" s="2"/>
    </row>
    <row r="21" spans="1:10" ht="32.25" customHeight="1">
      <c r="A21" s="15"/>
      <c r="B21" s="8">
        <v>750</v>
      </c>
      <c r="C21" s="9">
        <v>75023</v>
      </c>
      <c r="D21" s="9">
        <v>4430</v>
      </c>
      <c r="E21" s="12">
        <v>46900</v>
      </c>
      <c r="F21" s="14">
        <v>22457</v>
      </c>
      <c r="G21" s="14"/>
      <c r="H21" s="12">
        <f>E21+G21-F21</f>
        <v>24443</v>
      </c>
      <c r="I21" s="4" t="s">
        <v>32</v>
      </c>
      <c r="J21" s="2"/>
    </row>
    <row r="22" spans="1:10" ht="49.5" customHeight="1">
      <c r="A22" s="7" t="s">
        <v>33</v>
      </c>
      <c r="B22" s="8">
        <v>750</v>
      </c>
      <c r="C22" s="9">
        <v>75075</v>
      </c>
      <c r="D22" s="9">
        <v>4170</v>
      </c>
      <c r="E22" s="12">
        <v>5000</v>
      </c>
      <c r="F22" s="14"/>
      <c r="G22" s="14">
        <v>5000</v>
      </c>
      <c r="H22" s="12">
        <f>E22+G22-F22</f>
        <v>10000</v>
      </c>
      <c r="I22" s="4" t="s">
        <v>34</v>
      </c>
      <c r="J22" s="2"/>
    </row>
    <row r="23" spans="1:10" ht="49.5" customHeight="1">
      <c r="A23" s="13"/>
      <c r="B23" s="8">
        <v>750</v>
      </c>
      <c r="C23" s="9">
        <v>75075</v>
      </c>
      <c r="D23" s="9">
        <v>4210</v>
      </c>
      <c r="E23" s="12">
        <v>32000</v>
      </c>
      <c r="F23" s="14"/>
      <c r="G23" s="14">
        <v>17000</v>
      </c>
      <c r="H23" s="12">
        <f>E23+G23-F23</f>
        <v>49000</v>
      </c>
      <c r="I23" s="4" t="s">
        <v>29</v>
      </c>
      <c r="J23" s="2"/>
    </row>
    <row r="24" spans="1:10" ht="49.5" customHeight="1">
      <c r="A24" s="15"/>
      <c r="B24" s="8">
        <v>750</v>
      </c>
      <c r="C24" s="9">
        <v>75075</v>
      </c>
      <c r="D24" s="9">
        <v>4300</v>
      </c>
      <c r="E24" s="12">
        <v>41000</v>
      </c>
      <c r="F24" s="14"/>
      <c r="G24" s="14">
        <v>6000</v>
      </c>
      <c r="H24" s="12">
        <f>E24+G24-F24</f>
        <v>47000</v>
      </c>
      <c r="I24" s="4" t="s">
        <v>30</v>
      </c>
      <c r="J24" s="2"/>
    </row>
    <row r="25" spans="1:10" ht="95.25" customHeight="1">
      <c r="A25" s="7" t="s">
        <v>35</v>
      </c>
      <c r="B25" s="8">
        <v>751</v>
      </c>
      <c r="C25" s="9">
        <v>75109</v>
      </c>
      <c r="D25" s="9">
        <v>3030</v>
      </c>
      <c r="E25" s="12">
        <v>33580</v>
      </c>
      <c r="F25" s="14">
        <v>0</v>
      </c>
      <c r="G25" s="14">
        <v>5397</v>
      </c>
      <c r="H25" s="12">
        <f>E25+G25-F25</f>
        <v>38977</v>
      </c>
      <c r="I25" s="4" t="s">
        <v>36</v>
      </c>
      <c r="J25" s="2"/>
    </row>
    <row r="26" spans="1:10" ht="49.5" customHeight="1">
      <c r="A26" s="13"/>
      <c r="B26" s="8">
        <v>751</v>
      </c>
      <c r="C26" s="9">
        <v>75109</v>
      </c>
      <c r="D26" s="9">
        <v>4110</v>
      </c>
      <c r="E26" s="12">
        <v>0</v>
      </c>
      <c r="F26" s="14"/>
      <c r="G26" s="14">
        <v>1000</v>
      </c>
      <c r="H26" s="12">
        <f>E26+G26-F26</f>
        <v>1000</v>
      </c>
      <c r="I26" s="4" t="s">
        <v>37</v>
      </c>
      <c r="J26" s="2"/>
    </row>
    <row r="27" spans="1:10" ht="49.5" customHeight="1">
      <c r="A27" s="13"/>
      <c r="B27" s="8">
        <v>751</v>
      </c>
      <c r="C27" s="9">
        <v>75109</v>
      </c>
      <c r="D27" s="9">
        <v>4120</v>
      </c>
      <c r="E27" s="12">
        <v>0</v>
      </c>
      <c r="F27" s="14"/>
      <c r="G27" s="14">
        <v>150</v>
      </c>
      <c r="H27" s="12">
        <f>E27+G27-F27</f>
        <v>150</v>
      </c>
      <c r="I27" s="4" t="s">
        <v>37</v>
      </c>
      <c r="J27" s="2"/>
    </row>
    <row r="28" spans="1:10" ht="49.5" customHeight="1">
      <c r="A28" s="13"/>
      <c r="B28" s="8">
        <v>751</v>
      </c>
      <c r="C28" s="9">
        <v>75109</v>
      </c>
      <c r="D28" s="9">
        <v>4170</v>
      </c>
      <c r="E28" s="12">
        <v>10550</v>
      </c>
      <c r="F28" s="14">
        <v>590</v>
      </c>
      <c r="G28" s="14"/>
      <c r="H28" s="12">
        <f>E28+G28-F28</f>
        <v>9960</v>
      </c>
      <c r="I28" s="4" t="s">
        <v>38</v>
      </c>
      <c r="J28" s="2"/>
    </row>
    <row r="29" spans="1:10" ht="49.5" customHeight="1">
      <c r="A29" s="13"/>
      <c r="B29" s="8">
        <v>751</v>
      </c>
      <c r="C29" s="9">
        <v>75109</v>
      </c>
      <c r="D29" s="9">
        <v>4210</v>
      </c>
      <c r="E29" s="12">
        <v>0</v>
      </c>
      <c r="F29" s="14"/>
      <c r="G29" s="14">
        <v>2200</v>
      </c>
      <c r="H29" s="12">
        <f>E29+G29-F29</f>
        <v>2200</v>
      </c>
      <c r="I29" s="4" t="s">
        <v>37</v>
      </c>
      <c r="J29" s="2"/>
    </row>
    <row r="30" spans="1:10" ht="49.5" customHeight="1">
      <c r="A30" s="13"/>
      <c r="B30" s="8">
        <v>751</v>
      </c>
      <c r="C30" s="9">
        <v>75109</v>
      </c>
      <c r="D30" s="9">
        <v>4300</v>
      </c>
      <c r="E30" s="12">
        <v>10045</v>
      </c>
      <c r="F30" s="14">
        <v>4500</v>
      </c>
      <c r="G30" s="14"/>
      <c r="H30" s="12">
        <f>E30+G30-F30</f>
        <v>5545</v>
      </c>
      <c r="I30" s="4" t="s">
        <v>38</v>
      </c>
      <c r="J30" s="2"/>
    </row>
    <row r="31" spans="1:10" ht="49.5" customHeight="1">
      <c r="A31" s="15"/>
      <c r="B31" s="8">
        <v>751</v>
      </c>
      <c r="C31" s="9">
        <v>75109</v>
      </c>
      <c r="D31" s="9">
        <v>4410</v>
      </c>
      <c r="E31" s="12">
        <v>1000</v>
      </c>
      <c r="F31" s="14"/>
      <c r="G31" s="14">
        <v>810</v>
      </c>
      <c r="H31" s="12">
        <f>E31+G31-F31</f>
        <v>1810</v>
      </c>
      <c r="I31" s="4" t="s">
        <v>37</v>
      </c>
      <c r="J31" s="2"/>
    </row>
    <row r="32" spans="1:10" ht="69.75" customHeight="1">
      <c r="A32" s="7" t="s">
        <v>39</v>
      </c>
      <c r="B32" s="8">
        <v>754</v>
      </c>
      <c r="C32" s="9">
        <v>75414</v>
      </c>
      <c r="D32" s="9">
        <v>4300</v>
      </c>
      <c r="E32" s="12">
        <v>3000</v>
      </c>
      <c r="F32" s="14"/>
      <c r="G32" s="14">
        <v>900</v>
      </c>
      <c r="H32" s="12">
        <f>E32+G32-F32</f>
        <v>3900</v>
      </c>
      <c r="I32" s="4" t="s">
        <v>32</v>
      </c>
      <c r="J32" s="2"/>
    </row>
    <row r="33" spans="1:10" ht="61.5" customHeight="1">
      <c r="A33" s="7" t="s">
        <v>40</v>
      </c>
      <c r="B33" s="8">
        <v>756</v>
      </c>
      <c r="C33" s="9">
        <v>75647</v>
      </c>
      <c r="D33" s="9">
        <v>4100</v>
      </c>
      <c r="E33" s="12">
        <v>30000</v>
      </c>
      <c r="F33" s="14">
        <v>10600</v>
      </c>
      <c r="G33" s="14"/>
      <c r="H33" s="12">
        <f>E33+G33-F33</f>
        <v>19400</v>
      </c>
      <c r="I33" s="4" t="s">
        <v>32</v>
      </c>
      <c r="J33" s="2"/>
    </row>
    <row r="34" spans="1:10" ht="51.75" customHeight="1">
      <c r="A34" s="13"/>
      <c r="B34" s="8">
        <v>756</v>
      </c>
      <c r="C34" s="9">
        <v>75647</v>
      </c>
      <c r="D34" s="9">
        <v>4210</v>
      </c>
      <c r="E34" s="12">
        <v>13000</v>
      </c>
      <c r="F34" s="14"/>
      <c r="G34" s="14">
        <v>300</v>
      </c>
      <c r="H34" s="12">
        <f>E34+G34-F34</f>
        <v>13300</v>
      </c>
      <c r="I34" s="4" t="s">
        <v>32</v>
      </c>
      <c r="J34" s="2"/>
    </row>
    <row r="35" spans="1:10" ht="50.25" customHeight="1">
      <c r="A35" s="13"/>
      <c r="B35" s="8">
        <v>756</v>
      </c>
      <c r="C35" s="9">
        <v>75647</v>
      </c>
      <c r="D35" s="9">
        <v>4410</v>
      </c>
      <c r="E35" s="12">
        <v>37000</v>
      </c>
      <c r="F35" s="14"/>
      <c r="G35" s="14">
        <v>12300</v>
      </c>
      <c r="H35" s="12">
        <f>E35+G35-F35</f>
        <v>49300</v>
      </c>
      <c r="I35" s="4" t="s">
        <v>41</v>
      </c>
      <c r="J35" s="2"/>
    </row>
    <row r="36" spans="1:10" ht="50.25" customHeight="1">
      <c r="A36" s="15"/>
      <c r="B36" s="8">
        <v>756</v>
      </c>
      <c r="C36" s="9">
        <v>75647</v>
      </c>
      <c r="D36" s="9">
        <v>4430</v>
      </c>
      <c r="E36" s="12">
        <v>3000</v>
      </c>
      <c r="F36" s="14">
        <v>1100</v>
      </c>
      <c r="G36" s="14"/>
      <c r="H36" s="12">
        <f>E36+G36-F36</f>
        <v>1900</v>
      </c>
      <c r="I36" s="4" t="s">
        <v>32</v>
      </c>
      <c r="J36" s="2"/>
    </row>
    <row r="37" spans="1:10" ht="50.25" customHeight="1">
      <c r="A37" s="7" t="s">
        <v>42</v>
      </c>
      <c r="B37" s="8">
        <v>801</v>
      </c>
      <c r="C37" s="9">
        <v>80101</v>
      </c>
      <c r="D37" s="9">
        <v>6050</v>
      </c>
      <c r="E37" s="12">
        <v>400000</v>
      </c>
      <c r="F37" s="14"/>
      <c r="G37" s="14">
        <v>158015</v>
      </c>
      <c r="H37" s="12">
        <f>E37+G37-F37</f>
        <v>558015</v>
      </c>
      <c r="I37" s="4" t="s">
        <v>43</v>
      </c>
      <c r="J37" s="2"/>
    </row>
    <row r="38" spans="1:10" ht="50.25" customHeight="1">
      <c r="A38" s="7" t="s">
        <v>44</v>
      </c>
      <c r="B38" s="8">
        <v>801</v>
      </c>
      <c r="C38" s="9">
        <v>80101</v>
      </c>
      <c r="D38" s="9">
        <v>4240</v>
      </c>
      <c r="E38" s="12">
        <v>15278</v>
      </c>
      <c r="F38" s="14"/>
      <c r="G38" s="14">
        <v>207</v>
      </c>
      <c r="H38" s="12">
        <f>E38+G38</f>
        <v>15485</v>
      </c>
      <c r="I38" s="4" t="s">
        <v>45</v>
      </c>
      <c r="J38" s="2"/>
    </row>
    <row r="39" spans="1:10" ht="49.5" customHeight="1">
      <c r="A39" s="13"/>
      <c r="B39" s="8"/>
      <c r="C39" s="9">
        <v>80101</v>
      </c>
      <c r="D39" s="9">
        <v>4210</v>
      </c>
      <c r="E39" s="12">
        <v>407700</v>
      </c>
      <c r="F39" s="14"/>
      <c r="G39" s="14">
        <v>20276</v>
      </c>
      <c r="H39" s="12">
        <f>E39+G39</f>
        <v>427976</v>
      </c>
      <c r="I39" s="4" t="s">
        <v>46</v>
      </c>
      <c r="J39" s="2"/>
    </row>
    <row r="40" spans="1:10" ht="49.5" customHeight="1">
      <c r="A40" s="13"/>
      <c r="B40" s="8"/>
      <c r="C40" s="9">
        <v>80101</v>
      </c>
      <c r="D40" s="9">
        <v>4300</v>
      </c>
      <c r="E40" s="12">
        <v>356830</v>
      </c>
      <c r="F40" s="14"/>
      <c r="G40" s="14">
        <v>6000</v>
      </c>
      <c r="H40" s="12">
        <f>E40+G40</f>
        <v>362830</v>
      </c>
      <c r="I40" s="4" t="s">
        <v>46</v>
      </c>
      <c r="J40" s="2"/>
    </row>
    <row r="41" spans="1:10" ht="49.5" customHeight="1">
      <c r="A41" s="15"/>
      <c r="B41" s="8"/>
      <c r="C41" s="9">
        <v>80195</v>
      </c>
      <c r="D41" s="9">
        <v>4170</v>
      </c>
      <c r="E41" s="12">
        <v>0</v>
      </c>
      <c r="F41" s="14"/>
      <c r="G41" s="14">
        <v>24766</v>
      </c>
      <c r="H41" s="12">
        <f>E41+G41</f>
        <v>24766</v>
      </c>
      <c r="I41" s="4" t="s">
        <v>47</v>
      </c>
      <c r="J41" s="2"/>
    </row>
    <row r="42" spans="1:10" ht="49.5" customHeight="1">
      <c r="A42" s="7" t="s">
        <v>48</v>
      </c>
      <c r="B42" s="8">
        <v>851</v>
      </c>
      <c r="C42" s="9">
        <v>85195</v>
      </c>
      <c r="D42" s="9">
        <v>4210</v>
      </c>
      <c r="E42" s="12">
        <v>19100</v>
      </c>
      <c r="F42" s="14"/>
      <c r="G42" s="14">
        <v>8100</v>
      </c>
      <c r="H42" s="12">
        <f>E42+G42</f>
        <v>27200</v>
      </c>
      <c r="I42" s="4" t="s">
        <v>49</v>
      </c>
      <c r="J42" s="2"/>
    </row>
    <row r="43" spans="1:10" ht="49.5" customHeight="1">
      <c r="A43" s="13"/>
      <c r="B43" s="8"/>
      <c r="C43" s="9">
        <v>85195</v>
      </c>
      <c r="D43" s="9">
        <v>4260</v>
      </c>
      <c r="E43" s="12">
        <v>3300</v>
      </c>
      <c r="F43" s="14"/>
      <c r="G43" s="14">
        <v>300</v>
      </c>
      <c r="H43" s="12">
        <f>E43+G43</f>
        <v>3600</v>
      </c>
      <c r="I43" s="4" t="s">
        <v>49</v>
      </c>
      <c r="J43" s="2"/>
    </row>
    <row r="44" spans="1:10" ht="49.5" customHeight="1">
      <c r="A44" s="15"/>
      <c r="B44" s="8"/>
      <c r="C44" s="9">
        <v>85195</v>
      </c>
      <c r="D44" s="9">
        <v>4300</v>
      </c>
      <c r="E44" s="12">
        <v>500</v>
      </c>
      <c r="F44" s="14"/>
      <c r="G44" s="14">
        <v>300</v>
      </c>
      <c r="H44" s="12">
        <f>E44+G44</f>
        <v>800</v>
      </c>
      <c r="I44" s="4" t="s">
        <v>49</v>
      </c>
      <c r="J44" s="2"/>
    </row>
    <row r="45" spans="1:10" ht="49.5" customHeight="1">
      <c r="A45" s="7" t="s">
        <v>50</v>
      </c>
      <c r="B45" s="8">
        <v>852</v>
      </c>
      <c r="C45" s="8">
        <v>85212</v>
      </c>
      <c r="D45" s="8">
        <v>3110</v>
      </c>
      <c r="E45" s="12">
        <v>3421084</v>
      </c>
      <c r="F45" s="12">
        <v>137500</v>
      </c>
      <c r="G45" s="12">
        <v>0</v>
      </c>
      <c r="H45" s="12">
        <f>E45-F45+G45</f>
        <v>3283584</v>
      </c>
      <c r="I45" s="4" t="s">
        <v>51</v>
      </c>
      <c r="J45" s="2"/>
    </row>
    <row r="46" spans="1:10" ht="49.5" customHeight="1">
      <c r="A46" s="13"/>
      <c r="B46" s="8"/>
      <c r="C46" s="8">
        <v>85212</v>
      </c>
      <c r="D46" s="8">
        <v>3110</v>
      </c>
      <c r="E46" s="12">
        <v>3283584</v>
      </c>
      <c r="F46" s="12"/>
      <c r="G46" s="12">
        <v>20431</v>
      </c>
      <c r="H46" s="12">
        <f>E46-F46+G46</f>
        <v>3304015</v>
      </c>
      <c r="I46" s="4" t="s">
        <v>52</v>
      </c>
      <c r="J46" s="2"/>
    </row>
    <row r="47" spans="1:10" ht="49.5" customHeight="1">
      <c r="A47" s="13"/>
      <c r="B47" s="8"/>
      <c r="C47" s="8">
        <v>85212</v>
      </c>
      <c r="D47" s="8">
        <v>4010</v>
      </c>
      <c r="E47" s="12">
        <v>56214</v>
      </c>
      <c r="F47" s="12"/>
      <c r="G47" s="12">
        <v>2965</v>
      </c>
      <c r="H47" s="12">
        <f>E47-F47+G47</f>
        <v>59179</v>
      </c>
      <c r="I47" s="4" t="s">
        <v>52</v>
      </c>
      <c r="J47" s="2"/>
    </row>
    <row r="48" spans="1:10" ht="49.5" customHeight="1">
      <c r="A48" s="13"/>
      <c r="B48" s="8"/>
      <c r="C48" s="8">
        <v>85212</v>
      </c>
      <c r="D48" s="8">
        <v>4110</v>
      </c>
      <c r="E48" s="12">
        <v>58946</v>
      </c>
      <c r="F48" s="12">
        <v>11182</v>
      </c>
      <c r="G48" s="12"/>
      <c r="H48" s="12">
        <f>E48-F48+G48</f>
        <v>47764</v>
      </c>
      <c r="I48" s="4" t="s">
        <v>52</v>
      </c>
      <c r="J48" s="2"/>
    </row>
    <row r="49" spans="1:10" ht="49.5" customHeight="1">
      <c r="A49" s="13"/>
      <c r="B49" s="8"/>
      <c r="C49" s="8">
        <v>85212</v>
      </c>
      <c r="D49" s="8">
        <v>4120</v>
      </c>
      <c r="E49" s="12">
        <v>1390</v>
      </c>
      <c r="F49" s="12">
        <v>136</v>
      </c>
      <c r="G49" s="12"/>
      <c r="H49" s="12">
        <f>E49-F49+G49</f>
        <v>1254</v>
      </c>
      <c r="I49" s="4" t="s">
        <v>52</v>
      </c>
      <c r="J49" s="2"/>
    </row>
    <row r="50" spans="1:10" ht="45.75">
      <c r="A50" s="13"/>
      <c r="B50" s="8"/>
      <c r="C50" s="8">
        <v>85212</v>
      </c>
      <c r="D50" s="8">
        <v>4210</v>
      </c>
      <c r="E50" s="12">
        <v>10000</v>
      </c>
      <c r="F50" s="12">
        <v>9</v>
      </c>
      <c r="G50" s="12"/>
      <c r="H50" s="12">
        <f>E50-F50+G50</f>
        <v>9991</v>
      </c>
      <c r="I50" s="4" t="s">
        <v>52</v>
      </c>
      <c r="J50" s="2"/>
    </row>
    <row r="51" spans="1:10" ht="45.75">
      <c r="A51" s="13"/>
      <c r="B51" s="8"/>
      <c r="C51" s="8">
        <v>85212</v>
      </c>
      <c r="D51" s="8">
        <v>4300</v>
      </c>
      <c r="E51" s="12">
        <v>26674</v>
      </c>
      <c r="F51" s="12">
        <v>11957</v>
      </c>
      <c r="G51" s="12"/>
      <c r="H51" s="12">
        <f>E51-F51+G51</f>
        <v>14717</v>
      </c>
      <c r="I51" s="4" t="s">
        <v>52</v>
      </c>
      <c r="J51" s="2"/>
    </row>
    <row r="52" spans="1:10" ht="45.75">
      <c r="A52" s="13"/>
      <c r="B52" s="8"/>
      <c r="C52" s="8">
        <v>85212</v>
      </c>
      <c r="D52" s="8">
        <v>4410</v>
      </c>
      <c r="E52" s="12">
        <v>200</v>
      </c>
      <c r="F52" s="12">
        <v>112</v>
      </c>
      <c r="G52" s="12"/>
      <c r="H52" s="12">
        <f>E52-F52+G52</f>
        <v>88</v>
      </c>
      <c r="I52" s="4" t="s">
        <v>52</v>
      </c>
      <c r="J52" s="2"/>
    </row>
    <row r="53" spans="1:10" ht="12.75">
      <c r="A53" s="13"/>
      <c r="B53" s="8"/>
      <c r="C53" s="8">
        <v>85213</v>
      </c>
      <c r="D53" s="8">
        <v>4130</v>
      </c>
      <c r="E53" s="12">
        <v>19000</v>
      </c>
      <c r="F53" s="12"/>
      <c r="G53" s="12">
        <v>332</v>
      </c>
      <c r="H53" s="12">
        <f>E53-F53+G53</f>
        <v>19332</v>
      </c>
      <c r="I53" s="4" t="s">
        <v>53</v>
      </c>
      <c r="J53" s="2"/>
    </row>
    <row r="54" spans="1:10" ht="23.25">
      <c r="A54" s="13"/>
      <c r="B54" s="8"/>
      <c r="C54" s="8">
        <v>85214</v>
      </c>
      <c r="D54" s="8">
        <v>3110</v>
      </c>
      <c r="E54" s="12">
        <v>1406000</v>
      </c>
      <c r="F54" s="12">
        <v>22754</v>
      </c>
      <c r="G54" s="12"/>
      <c r="H54" s="12">
        <f>E54-F54+G54</f>
        <v>1383246</v>
      </c>
      <c r="I54" s="4" t="s">
        <v>54</v>
      </c>
      <c r="J54" s="2"/>
    </row>
    <row r="55" spans="1:10" ht="45.75">
      <c r="A55" s="13"/>
      <c r="B55" s="8"/>
      <c r="C55" s="8">
        <v>85214</v>
      </c>
      <c r="D55" s="8">
        <v>3110</v>
      </c>
      <c r="E55" s="12">
        <v>1383246</v>
      </c>
      <c r="F55" s="12">
        <v>404649</v>
      </c>
      <c r="G55" s="12"/>
      <c r="H55" s="12">
        <f>E55-F55+G55</f>
        <v>978597</v>
      </c>
      <c r="I55" s="4" t="s">
        <v>52</v>
      </c>
      <c r="J55" s="2"/>
    </row>
    <row r="56" spans="1:10" ht="45.75">
      <c r="A56" s="13"/>
      <c r="B56" s="8"/>
      <c r="C56" s="8">
        <v>85214</v>
      </c>
      <c r="D56" s="8">
        <v>4300</v>
      </c>
      <c r="E56" s="12">
        <v>4990</v>
      </c>
      <c r="F56" s="12"/>
      <c r="G56" s="12">
        <v>252</v>
      </c>
      <c r="H56" s="12">
        <f>E56-F56+G56</f>
        <v>5242</v>
      </c>
      <c r="I56" s="4" t="s">
        <v>52</v>
      </c>
      <c r="J56" s="2"/>
    </row>
    <row r="57" spans="1:10" ht="45.75">
      <c r="A57" s="13"/>
      <c r="B57" s="8"/>
      <c r="C57" s="8">
        <v>85214</v>
      </c>
      <c r="D57" s="8">
        <v>4330</v>
      </c>
      <c r="E57" s="12">
        <v>50000</v>
      </c>
      <c r="F57" s="12"/>
      <c r="G57" s="12">
        <v>27212</v>
      </c>
      <c r="H57" s="12">
        <f>E57-F57+G57</f>
        <v>77212</v>
      </c>
      <c r="I57" s="4" t="s">
        <v>52</v>
      </c>
      <c r="J57" s="2"/>
    </row>
    <row r="58" spans="1:10" ht="45.75">
      <c r="A58" s="13"/>
      <c r="B58" s="8"/>
      <c r="C58" s="8">
        <v>85219</v>
      </c>
      <c r="D58" s="8">
        <v>4010</v>
      </c>
      <c r="E58" s="12">
        <v>271964</v>
      </c>
      <c r="F58" s="12"/>
      <c r="G58" s="12">
        <v>11026</v>
      </c>
      <c r="H58" s="12">
        <f>E58-F58+G58</f>
        <v>282990</v>
      </c>
      <c r="I58" s="4" t="s">
        <v>52</v>
      </c>
      <c r="J58" s="2"/>
    </row>
    <row r="59" spans="1:10" ht="45.75">
      <c r="A59" s="13"/>
      <c r="B59" s="8"/>
      <c r="C59" s="8">
        <v>85219</v>
      </c>
      <c r="D59" s="8">
        <v>4040</v>
      </c>
      <c r="E59" s="12">
        <v>20186</v>
      </c>
      <c r="F59" s="12">
        <v>2598</v>
      </c>
      <c r="G59" s="12"/>
      <c r="H59" s="12">
        <f>E59-F59+G59</f>
        <v>17588</v>
      </c>
      <c r="I59" s="4" t="s">
        <v>52</v>
      </c>
      <c r="J59" s="2"/>
    </row>
    <row r="60" spans="1:10" ht="45.75">
      <c r="A60" s="13"/>
      <c r="B60" s="8"/>
      <c r="C60" s="8">
        <v>85219</v>
      </c>
      <c r="D60" s="8">
        <v>4110</v>
      </c>
      <c r="E60" s="12">
        <v>49193</v>
      </c>
      <c r="F60" s="12"/>
      <c r="G60" s="12">
        <v>3592</v>
      </c>
      <c r="H60" s="12">
        <f>E60-F60+G60</f>
        <v>52785</v>
      </c>
      <c r="I60" s="4" t="s">
        <v>52</v>
      </c>
      <c r="J60" s="2"/>
    </row>
    <row r="61" spans="1:10" ht="45.75">
      <c r="A61" s="13"/>
      <c r="B61" s="8"/>
      <c r="C61" s="8">
        <v>85219</v>
      </c>
      <c r="D61" s="8">
        <v>4120</v>
      </c>
      <c r="E61" s="12">
        <v>7099</v>
      </c>
      <c r="F61" s="12"/>
      <c r="G61" s="12">
        <v>303</v>
      </c>
      <c r="H61" s="12">
        <f>E61-F61+G61</f>
        <v>7402</v>
      </c>
      <c r="I61" s="4" t="s">
        <v>52</v>
      </c>
      <c r="J61" s="2"/>
    </row>
    <row r="62" spans="1:10" ht="45.75">
      <c r="A62" s="13"/>
      <c r="B62" s="8"/>
      <c r="C62" s="8">
        <v>85219</v>
      </c>
      <c r="D62" s="8">
        <v>4170</v>
      </c>
      <c r="E62" s="12">
        <v>4100</v>
      </c>
      <c r="F62" s="12">
        <v>1249</v>
      </c>
      <c r="G62" s="12"/>
      <c r="H62" s="12">
        <f>E62-F62+G62</f>
        <v>2851</v>
      </c>
      <c r="I62" s="4" t="s">
        <v>52</v>
      </c>
      <c r="J62" s="2"/>
    </row>
    <row r="63" spans="1:10" ht="45.75">
      <c r="A63" s="13"/>
      <c r="B63" s="8"/>
      <c r="C63" s="8">
        <v>85219</v>
      </c>
      <c r="D63" s="8">
        <v>4210</v>
      </c>
      <c r="E63" s="12">
        <v>34936</v>
      </c>
      <c r="F63" s="12">
        <v>18304</v>
      </c>
      <c r="G63" s="12"/>
      <c r="H63" s="12">
        <f>E63-F63+G63</f>
        <v>16632</v>
      </c>
      <c r="I63" s="4" t="s">
        <v>52</v>
      </c>
      <c r="J63" s="2"/>
    </row>
    <row r="64" spans="1:10" ht="45.75">
      <c r="A64" s="13"/>
      <c r="B64" s="8"/>
      <c r="C64" s="8">
        <v>85219</v>
      </c>
      <c r="D64" s="8">
        <v>4260</v>
      </c>
      <c r="E64" s="12">
        <v>3000</v>
      </c>
      <c r="F64" s="12">
        <v>1581</v>
      </c>
      <c r="G64" s="12"/>
      <c r="H64" s="12">
        <f>E64-F64+G64</f>
        <v>1419</v>
      </c>
      <c r="I64" s="4" t="s">
        <v>52</v>
      </c>
      <c r="J64" s="2"/>
    </row>
    <row r="65" spans="1:10" ht="45.75">
      <c r="A65" s="13"/>
      <c r="B65" s="8"/>
      <c r="C65" s="8">
        <v>85219</v>
      </c>
      <c r="D65" s="8">
        <v>4300</v>
      </c>
      <c r="E65" s="12">
        <v>71800</v>
      </c>
      <c r="F65" s="12">
        <v>2637</v>
      </c>
      <c r="G65" s="12"/>
      <c r="H65" s="12">
        <f>E65-F65+G65</f>
        <v>69163</v>
      </c>
      <c r="I65" s="4" t="s">
        <v>52</v>
      </c>
      <c r="J65" s="2"/>
    </row>
    <row r="66" spans="1:10" ht="45.75">
      <c r="A66" s="13"/>
      <c r="B66" s="8"/>
      <c r="C66" s="8">
        <v>85219</v>
      </c>
      <c r="D66" s="8">
        <v>4410</v>
      </c>
      <c r="E66" s="12">
        <v>5000</v>
      </c>
      <c r="F66" s="12">
        <v>3803</v>
      </c>
      <c r="G66" s="12"/>
      <c r="H66" s="12">
        <f>E66-F66+G66</f>
        <v>1197</v>
      </c>
      <c r="I66" s="4" t="s">
        <v>52</v>
      </c>
      <c r="J66" s="2"/>
    </row>
    <row r="67" spans="1:10" ht="45.75">
      <c r="A67" s="13"/>
      <c r="B67" s="8"/>
      <c r="C67" s="8">
        <v>85228</v>
      </c>
      <c r="D67" s="8">
        <v>4010</v>
      </c>
      <c r="E67" s="12">
        <v>17400</v>
      </c>
      <c r="F67" s="12"/>
      <c r="G67" s="12">
        <v>866</v>
      </c>
      <c r="H67" s="12">
        <f>E67-F67+G67</f>
        <v>18266</v>
      </c>
      <c r="I67" s="4" t="s">
        <v>52</v>
      </c>
      <c r="J67" s="2"/>
    </row>
    <row r="68" spans="1:10" ht="45.75">
      <c r="A68" s="13"/>
      <c r="B68" s="8"/>
      <c r="C68" s="8">
        <v>85228</v>
      </c>
      <c r="D68" s="8">
        <v>4040</v>
      </c>
      <c r="E68" s="12">
        <v>1451</v>
      </c>
      <c r="F68" s="12">
        <v>27</v>
      </c>
      <c r="G68" s="12"/>
      <c r="H68" s="12">
        <f>E68-F68+G68</f>
        <v>1424</v>
      </c>
      <c r="I68" s="4" t="s">
        <v>52</v>
      </c>
      <c r="J68" s="2"/>
    </row>
    <row r="69" spans="1:10" ht="45.75">
      <c r="A69" s="13"/>
      <c r="B69" s="8"/>
      <c r="C69" s="8">
        <v>85228</v>
      </c>
      <c r="D69" s="8">
        <v>4110</v>
      </c>
      <c r="E69" s="12">
        <v>5619</v>
      </c>
      <c r="F69" s="12">
        <v>610</v>
      </c>
      <c r="G69" s="12"/>
      <c r="H69" s="12">
        <f>E69-F69+G69</f>
        <v>5009</v>
      </c>
      <c r="I69" s="4" t="s">
        <v>52</v>
      </c>
      <c r="J69" s="2"/>
    </row>
    <row r="70" spans="1:10" ht="45.75">
      <c r="A70" s="13"/>
      <c r="B70" s="8"/>
      <c r="C70" s="8">
        <v>85228</v>
      </c>
      <c r="D70" s="8">
        <v>4120</v>
      </c>
      <c r="E70" s="12">
        <v>470</v>
      </c>
      <c r="F70" s="12"/>
      <c r="G70" s="12">
        <v>1</v>
      </c>
      <c r="H70" s="12">
        <f>E70-F70+G70</f>
        <v>471</v>
      </c>
      <c r="I70" s="4" t="s">
        <v>52</v>
      </c>
      <c r="J70" s="2"/>
    </row>
    <row r="71" spans="1:10" ht="45.75">
      <c r="A71" s="13"/>
      <c r="B71" s="8"/>
      <c r="C71" s="8">
        <v>85228</v>
      </c>
      <c r="D71" s="8">
        <v>4170</v>
      </c>
      <c r="E71" s="12">
        <v>21800</v>
      </c>
      <c r="F71" s="12">
        <v>12752</v>
      </c>
      <c r="G71" s="12"/>
      <c r="H71" s="12">
        <f>E71-F71+G71</f>
        <v>9048</v>
      </c>
      <c r="I71" s="4" t="s">
        <v>52</v>
      </c>
      <c r="J71" s="2"/>
    </row>
    <row r="72" spans="1:10" ht="45.75">
      <c r="A72" s="13"/>
      <c r="B72" s="8"/>
      <c r="C72" s="8">
        <v>85228</v>
      </c>
      <c r="D72" s="8">
        <v>4300</v>
      </c>
      <c r="E72" s="12">
        <v>200</v>
      </c>
      <c r="F72" s="12">
        <v>177</v>
      </c>
      <c r="G72" s="12"/>
      <c r="H72" s="12">
        <f>E72-F72+G72</f>
        <v>23</v>
      </c>
      <c r="I72" s="4" t="s">
        <v>52</v>
      </c>
      <c r="J72" s="2"/>
    </row>
    <row r="73" spans="1:10" ht="45.75">
      <c r="A73" s="13"/>
      <c r="B73" s="8"/>
      <c r="C73" s="8">
        <v>85228</v>
      </c>
      <c r="D73" s="8">
        <v>4410</v>
      </c>
      <c r="E73" s="12">
        <v>3000</v>
      </c>
      <c r="F73" s="12">
        <v>2418</v>
      </c>
      <c r="G73" s="12"/>
      <c r="H73" s="12">
        <f>E73-F73+G73</f>
        <v>582</v>
      </c>
      <c r="I73" s="4" t="s">
        <v>52</v>
      </c>
      <c r="J73" s="2"/>
    </row>
    <row r="74" spans="1:10" ht="23.25">
      <c r="A74" s="13"/>
      <c r="B74" s="8"/>
      <c r="C74" s="8">
        <v>85278</v>
      </c>
      <c r="D74" s="8">
        <v>3110</v>
      </c>
      <c r="E74" s="12">
        <v>0</v>
      </c>
      <c r="F74" s="12">
        <v>134908</v>
      </c>
      <c r="G74" s="12">
        <v>697000</v>
      </c>
      <c r="H74" s="12">
        <f>E74-F74+G74</f>
        <v>562092</v>
      </c>
      <c r="I74" s="4" t="s">
        <v>55</v>
      </c>
      <c r="J74" s="2"/>
    </row>
    <row r="75" spans="1:10" ht="45.75">
      <c r="A75" s="13"/>
      <c r="B75" s="8"/>
      <c r="C75" s="8">
        <v>85278</v>
      </c>
      <c r="D75" s="8">
        <v>3110</v>
      </c>
      <c r="E75" s="12">
        <v>562092</v>
      </c>
      <c r="F75" s="12"/>
      <c r="G75" s="12">
        <v>3500</v>
      </c>
      <c r="H75" s="12">
        <f>E75-F75+G75</f>
        <v>565592</v>
      </c>
      <c r="I75" s="4" t="s">
        <v>52</v>
      </c>
      <c r="J75" s="2"/>
    </row>
    <row r="76" spans="1:10" ht="45.75">
      <c r="A76" s="13"/>
      <c r="B76" s="8"/>
      <c r="C76" s="8">
        <v>85278</v>
      </c>
      <c r="D76" s="8">
        <v>4300</v>
      </c>
      <c r="E76" s="12">
        <v>0</v>
      </c>
      <c r="F76" s="12"/>
      <c r="G76" s="12">
        <v>2987</v>
      </c>
      <c r="H76" s="12">
        <f>E76-F76+G76</f>
        <v>2987</v>
      </c>
      <c r="I76" s="4" t="s">
        <v>52</v>
      </c>
      <c r="J76" s="2"/>
    </row>
    <row r="77" spans="1:10" ht="45.75">
      <c r="A77" s="13"/>
      <c r="B77" s="8"/>
      <c r="C77" s="8">
        <v>85295</v>
      </c>
      <c r="D77" s="8">
        <v>3110</v>
      </c>
      <c r="E77" s="12">
        <v>6000</v>
      </c>
      <c r="F77" s="12">
        <v>2661</v>
      </c>
      <c r="G77" s="12"/>
      <c r="H77" s="12">
        <f>E77-F77+G77</f>
        <v>3339</v>
      </c>
      <c r="I77" s="4" t="s">
        <v>52</v>
      </c>
      <c r="J77" s="2"/>
    </row>
    <row r="78" spans="1:10" ht="45.75">
      <c r="A78" s="13"/>
      <c r="B78" s="8"/>
      <c r="C78" s="8">
        <v>85295</v>
      </c>
      <c r="D78" s="8">
        <v>4210</v>
      </c>
      <c r="E78" s="12">
        <v>53000</v>
      </c>
      <c r="F78" s="12">
        <v>10709</v>
      </c>
      <c r="G78" s="12"/>
      <c r="H78" s="12">
        <f>E78-F78+G78</f>
        <v>42291</v>
      </c>
      <c r="I78" s="4" t="s">
        <v>52</v>
      </c>
      <c r="J78" s="2"/>
    </row>
    <row r="79" spans="1:10" ht="45.75">
      <c r="A79" s="13"/>
      <c r="B79" s="8"/>
      <c r="C79" s="8">
        <v>85295</v>
      </c>
      <c r="D79" s="8">
        <v>4220</v>
      </c>
      <c r="E79" s="12">
        <v>578475</v>
      </c>
      <c r="F79" s="12">
        <v>35688</v>
      </c>
      <c r="G79" s="12"/>
      <c r="H79" s="12">
        <f>E79-F79+G79</f>
        <v>542787</v>
      </c>
      <c r="I79" s="4" t="s">
        <v>52</v>
      </c>
      <c r="J79" s="2"/>
    </row>
    <row r="80" spans="1:10" ht="45.75">
      <c r="A80" s="15"/>
      <c r="B80" s="8"/>
      <c r="C80" s="8">
        <v>85295</v>
      </c>
      <c r="D80" s="8">
        <v>4300</v>
      </c>
      <c r="E80" s="12">
        <v>14000</v>
      </c>
      <c r="F80" s="12">
        <v>13458</v>
      </c>
      <c r="G80" s="12"/>
      <c r="H80" s="12">
        <f>E80-F80+G80</f>
        <v>542</v>
      </c>
      <c r="I80" s="4" t="s">
        <v>52</v>
      </c>
      <c r="J80" s="2"/>
    </row>
    <row r="81" spans="1:10" ht="57">
      <c r="A81" s="4" t="s">
        <v>56</v>
      </c>
      <c r="B81" s="8">
        <v>854</v>
      </c>
      <c r="C81" s="8">
        <v>85415</v>
      </c>
      <c r="D81" s="8">
        <v>3240</v>
      </c>
      <c r="E81" s="12">
        <v>162953</v>
      </c>
      <c r="F81" s="12"/>
      <c r="G81" s="12">
        <v>174375</v>
      </c>
      <c r="H81" s="12">
        <f>E81-F81+G81</f>
        <v>337328</v>
      </c>
      <c r="I81" s="4" t="s">
        <v>57</v>
      </c>
      <c r="J81" s="2"/>
    </row>
    <row r="82" spans="1:10" ht="34.5">
      <c r="A82" s="4" t="s">
        <v>58</v>
      </c>
      <c r="B82" s="8">
        <v>900</v>
      </c>
      <c r="C82" s="8">
        <v>90003</v>
      </c>
      <c r="D82" s="8">
        <v>4300</v>
      </c>
      <c r="E82" s="12">
        <v>10500</v>
      </c>
      <c r="F82" s="12">
        <v>0</v>
      </c>
      <c r="G82" s="12">
        <v>2400</v>
      </c>
      <c r="H82" s="12">
        <f>E82-F82+G82</f>
        <v>12900</v>
      </c>
      <c r="I82" s="4" t="s">
        <v>59</v>
      </c>
      <c r="J82" s="2"/>
    </row>
    <row r="83" spans="1:10" ht="34.5">
      <c r="A83" s="13" t="s">
        <v>60</v>
      </c>
      <c r="B83" s="8">
        <v>900</v>
      </c>
      <c r="C83" s="8">
        <v>90015</v>
      </c>
      <c r="D83" s="8">
        <v>4270</v>
      </c>
      <c r="E83" s="12">
        <v>70000</v>
      </c>
      <c r="F83" s="12"/>
      <c r="G83" s="12">
        <v>72000</v>
      </c>
      <c r="H83" s="12">
        <f>E83-F83+G83</f>
        <v>142000</v>
      </c>
      <c r="I83" s="4" t="s">
        <v>59</v>
      </c>
      <c r="J83" s="2"/>
    </row>
    <row r="84" spans="1:10" ht="34.5">
      <c r="A84" s="15"/>
      <c r="B84" s="8">
        <v>900</v>
      </c>
      <c r="C84" s="8">
        <v>90015</v>
      </c>
      <c r="D84" s="8">
        <v>4300</v>
      </c>
      <c r="E84" s="12">
        <v>105000</v>
      </c>
      <c r="F84" s="12">
        <v>9000</v>
      </c>
      <c r="G84" s="12"/>
      <c r="H84" s="12">
        <f>E84-F84+G84</f>
        <v>96000</v>
      </c>
      <c r="I84" s="4" t="s">
        <v>61</v>
      </c>
      <c r="J84" s="2"/>
    </row>
    <row r="85" spans="1:10" ht="23.25">
      <c r="A85" s="4" t="s">
        <v>62</v>
      </c>
      <c r="B85" s="8">
        <v>921</v>
      </c>
      <c r="C85" s="8">
        <v>92116</v>
      </c>
      <c r="D85" s="8">
        <v>2480</v>
      </c>
      <c r="E85" s="12">
        <v>205345</v>
      </c>
      <c r="F85" s="12"/>
      <c r="G85" s="12">
        <v>750</v>
      </c>
      <c r="H85" s="12">
        <f>E85-F85+G85</f>
        <v>206095</v>
      </c>
      <c r="I85" s="4" t="s">
        <v>63</v>
      </c>
      <c r="J85" s="2"/>
    </row>
    <row r="86" spans="1:10" ht="23.25">
      <c r="A86" s="4" t="s">
        <v>64</v>
      </c>
      <c r="B86" s="16"/>
      <c r="C86" s="16"/>
      <c r="D86" s="16"/>
      <c r="E86" s="17">
        <v>23307454</v>
      </c>
      <c r="F86" s="18">
        <f>SUM(F7:F85)</f>
        <v>887526</v>
      </c>
      <c r="G86" s="18">
        <f>SUM(G7:G85)</f>
        <v>1669575</v>
      </c>
      <c r="H86" s="19">
        <f>E86-F86+G86</f>
        <v>24089503</v>
      </c>
      <c r="I86" s="20"/>
      <c r="J86" s="2"/>
    </row>
    <row r="87" ht="12.75">
      <c r="J87" s="2"/>
    </row>
    <row r="88" spans="1:10" ht="12.75">
      <c r="A88" s="1" t="s">
        <v>65</v>
      </c>
      <c r="F88" s="21">
        <v>317619</v>
      </c>
      <c r="G88" s="21">
        <v>1099668</v>
      </c>
      <c r="J88" s="2"/>
    </row>
    <row r="89" spans="1:10" ht="12.75">
      <c r="A89" s="22" t="s">
        <v>66</v>
      </c>
      <c r="F89" s="21">
        <v>569907</v>
      </c>
      <c r="G89" s="21">
        <v>569907</v>
      </c>
      <c r="J89" s="2"/>
    </row>
    <row r="90" ht="12.75">
      <c r="J90" s="2"/>
    </row>
    <row r="91" spans="1:10" ht="12.75">
      <c r="A91" s="23"/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2007-01-09T09:29:32Z</cp:lastPrinted>
  <dcterms:created xsi:type="dcterms:W3CDTF">2006-12-20T09:50:29Z</dcterms:created>
  <dcterms:modified xsi:type="dcterms:W3CDTF">2007-01-05T14:18:07Z</dcterms:modified>
  <cp:category/>
  <cp:version/>
  <cp:contentType/>
  <cp:contentStatus/>
  <cp:revision>20</cp:revision>
</cp:coreProperties>
</file>